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 activeTab="1"/>
  </bookViews>
  <sheets>
    <sheet name="Лист" sheetId="21" r:id="rId1"/>
    <sheet name="Лист1" sheetId="20" r:id="rId2"/>
  </sheets>
  <calcPr calcId="144525"/>
</workbook>
</file>

<file path=xl/calcChain.xml><?xml version="1.0" encoding="utf-8"?>
<calcChain xmlns="http://schemas.openxmlformats.org/spreadsheetml/2006/main">
  <c r="J12" i="21" l="1"/>
  <c r="J15" i="21"/>
  <c r="J14" i="21"/>
  <c r="J11" i="21"/>
  <c r="J8" i="21"/>
  <c r="J9" i="21"/>
  <c r="J10" i="21"/>
  <c r="J16" i="21"/>
  <c r="J17" i="21"/>
  <c r="J13" i="21"/>
  <c r="I12" i="20"/>
  <c r="I11" i="20"/>
  <c r="I22" i="20"/>
  <c r="I16" i="20"/>
  <c r="I18" i="20"/>
  <c r="I21" i="20"/>
  <c r="I13" i="20"/>
  <c r="I17" i="20"/>
  <c r="I19" i="20"/>
  <c r="I9" i="20"/>
  <c r="I20" i="20"/>
  <c r="I10" i="20"/>
  <c r="I15" i="20"/>
  <c r="I14" i="20"/>
  <c r="I8" i="20"/>
</calcChain>
</file>

<file path=xl/sharedStrings.xml><?xml version="1.0" encoding="utf-8"?>
<sst xmlns="http://schemas.openxmlformats.org/spreadsheetml/2006/main" count="96" uniqueCount="79">
  <si>
    <t>№ кода</t>
  </si>
  <si>
    <t>Председатель жюри:</t>
  </si>
  <si>
    <t>Члены жюри:</t>
  </si>
  <si>
    <t>1</t>
  </si>
  <si>
    <t>2</t>
  </si>
  <si>
    <t>3</t>
  </si>
  <si>
    <t>4</t>
  </si>
  <si>
    <t>ИТОГО</t>
  </si>
  <si>
    <t xml:space="preserve">Часть </t>
  </si>
  <si>
    <t>№п/п</t>
  </si>
  <si>
    <t>Фамилия, инициалы</t>
  </si>
  <si>
    <t xml:space="preserve">Фамилия, инициалы </t>
  </si>
  <si>
    <t>5</t>
  </si>
  <si>
    <t>6</t>
  </si>
  <si>
    <t>Протокол проведения  всероссийской олимпиады школьников по экологии</t>
  </si>
  <si>
    <t>Место проведения: МБОУ СОШ №32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</si>
  <si>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04.12.2018</t>
    </r>
  </si>
  <si>
    <t>7</t>
  </si>
  <si>
    <t>Агафонова П.А.</t>
  </si>
  <si>
    <t>Кошель Д.А.</t>
  </si>
  <si>
    <t>Попов В.В.</t>
  </si>
  <si>
    <t>Ведерникова М.К.</t>
  </si>
  <si>
    <t>Дубенок С.С.</t>
  </si>
  <si>
    <t>Драчёва Е.А.</t>
  </si>
  <si>
    <t>Григорян Л.П.</t>
  </si>
  <si>
    <t>Окорокова К.А.</t>
  </si>
  <si>
    <t>Шагалов Е.А.</t>
  </si>
  <si>
    <t>Федорова К.С.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</si>
  <si>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</si>
  <si>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</si>
  <si>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</si>
  <si>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</si>
  <si>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</si>
  <si>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</si>
  <si>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</si>
  <si>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</si>
  <si>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</si>
  <si>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</si>
  <si>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Галкина М.А.</t>
  </si>
  <si>
    <t>10-01</t>
  </si>
  <si>
    <t>Дорфешун С.</t>
  </si>
  <si>
    <t>10-02</t>
  </si>
  <si>
    <t>Богай О.Д.</t>
  </si>
  <si>
    <t>10-03</t>
  </si>
  <si>
    <t>Ерпулева В.В.</t>
  </si>
  <si>
    <t>10-04</t>
  </si>
  <si>
    <t>Бирюкова А.Е.</t>
  </si>
  <si>
    <t>10-05</t>
  </si>
  <si>
    <t>Косенко А.А.</t>
  </si>
  <si>
    <t>10-06</t>
  </si>
  <si>
    <t>Григорян Г.А.</t>
  </si>
  <si>
    <t>10-07</t>
  </si>
  <si>
    <t>10-08</t>
  </si>
  <si>
    <t>Шевейко А.А.</t>
  </si>
  <si>
    <t>10-09</t>
  </si>
  <si>
    <t>Трофимова М.А.</t>
  </si>
  <si>
    <t>10-10</t>
  </si>
  <si>
    <t>10-11</t>
  </si>
  <si>
    <t>10-12</t>
  </si>
  <si>
    <t>10-13</t>
  </si>
  <si>
    <t>10-14</t>
  </si>
  <si>
    <t>10-15</t>
  </si>
  <si>
    <t>Ульянов И.И.</t>
  </si>
  <si>
    <t>Федорова Д.А.</t>
  </si>
  <si>
    <t>Грязева А.Р.</t>
  </si>
  <si>
    <t>Горбунова А.В.</t>
  </si>
  <si>
    <t>Цыбулин П.А.</t>
  </si>
  <si>
    <t>Абрамичева О.А.</t>
  </si>
  <si>
    <t>Дубинин В.А.</t>
  </si>
  <si>
    <t>Ивлева Е.В.</t>
  </si>
  <si>
    <t>Третьякова Е.В.</t>
  </si>
  <si>
    <t>Попова Г.В.</t>
  </si>
  <si>
    <t>Бубнова  Л.Д.</t>
  </si>
  <si>
    <t>Кучерова Л.А.</t>
  </si>
  <si>
    <t>Лопаткина С.В.</t>
  </si>
  <si>
    <t>Сиденко Е.А.</t>
  </si>
  <si>
    <t>Меньшакова Е.Ю.</t>
  </si>
  <si>
    <t>Этап: муниципальный</t>
  </si>
  <si>
    <r>
      <t xml:space="preserve">Класс:   </t>
    </r>
    <r>
      <rPr>
        <b/>
        <sz val="14"/>
        <color theme="1"/>
        <rFont val="Arial"/>
        <family val="2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</si>
</sst>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</font>
    <font>
      <sz val="10"/>
      <name val="Arial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6" fillId="2" borderId="1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left" vertical="top"/>
    </xf>
    <xf numFmtId="49" fontId="6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/>
    </xf>
    <xf numFmtId="0" fontId="9" fillId="2" borderId="1" xfId="1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9" fillId="3" borderId="1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1346723423423" displayName="Таблица1346723423423" ref="A7:K17" totalsRowShown="0" headerRowDxfId="30" dataDxfId="28" headerRowBorderDxfId="29" tableBorderDxfId="27" totalsRowBorderDxfId="26">
  <autoFilter ref="A7:K17"/>
  <sortState ref="A8:M17">
    <sortCondition descending="1" ref="J8:J17"/>
  </sortState>
  <tableColumns count="11">
    <tableColumn id="4" name="№п/п" dataDxfId="25"/>
    <tableColumn id="2" name="№ кода" dataDxfId="24"/>
    <tableColumn id="13" name="1" dataDxfId="23"/>
    <tableColumn id="15" name="2" dataDxfId="22"/>
    <tableColumn id="9" name="3" dataDxfId="21"/>
    <tableColumn id="3" name="4" dataDxfId="20"/>
    <tableColumn id="10" name="5" dataDxfId="19"/>
    <tableColumn id="12" name="6" dataDxfId="18"/>
    <tableColumn id="14" name="7" dataDxfId="17"/>
    <tableColumn id="16" name="ИТОГО" dataDxfId="16">
      <calculatedColumnFormula>SUM(Таблица1346723423423[[#This Row],[1]:[7]])</calculatedColumnFormula>
    </tableColumn>
    <tableColumn id="7" name="Фамилия, инициалы " dataDxfId="15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34672342342" displayName="Таблица134672342342" ref="A7:J22" totalsRowShown="0" headerRowDxfId="14" dataDxfId="12" headerRowBorderDxfId="13" tableBorderDxfId="11" totalsRowBorderDxfId="10">
  <autoFilter ref="A7:J22"/>
  <sortState ref="A8:L22">
    <sortCondition descending="1" ref="I8:I22"/>
  </sortState>
  <tableColumns count="10">
    <tableColumn id="4" name="№п/п" dataDxfId="9"/>
    <tableColumn id="2" name="№ кода" dataDxfId="8"/>
    <tableColumn id="13" name="1" dataDxfId="7"/>
    <tableColumn id="15" name="2" dataDxfId="6"/>
    <tableColumn id="9" name="3" dataDxfId="5"/>
    <tableColumn id="3" name="4" dataDxfId="4"/>
    <tableColumn id="5" name="5" dataDxfId="3"/>
    <tableColumn id="6" name="6" dataDxfId="2"/>
    <tableColumn id="16" name="ИТОГО" dataDxfId="1">
      <calculatedColumnFormula>SUM(Таблица134672342342[[#This Row],[1]:[6]])</calculatedColumnFormula>
    </tableColumn>
    <tableColumn id="7" name="Фамилия, инициалы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M7" sqref="M7"/>
    </sheetView>
  </sheetViews>
  <sheetFormatPr defaultRowHeight="15" x14ac:dyDescent="0.25"/>
  <cols>
    <col min="1" max="1" width="4.85546875" customWidth="1"/>
    <col min="2" max="2" width="8.42578125" customWidth="1"/>
    <col min="3" max="4" width="4.7109375" customWidth="1"/>
    <col min="5" max="5" width="4.85546875" customWidth="1"/>
    <col min="6" max="9" width="4.7109375" customWidth="1"/>
    <col min="10" max="10" width="6.85546875" customWidth="1"/>
    <col min="11" max="11" width="18.28515625" customWidth="1"/>
  </cols>
  <sheetData>
    <row r="1" spans="1:11" ht="36" customHeight="1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4" t="s">
        <v>77</v>
      </c>
      <c r="B2" s="2"/>
      <c r="C2" s="2"/>
    </row>
    <row r="3" spans="1:11" ht="15.75" x14ac:dyDescent="0.25">
      <c r="A3" s="4" t="s">
        <v>15</v>
      </c>
      <c r="B3" s="3"/>
      <c r="C3" s="3"/>
    </row>
    <row r="4" spans="1:11" ht="15.75" x14ac:dyDescent="0.25">
      <c r="A4" s="3" t="s">
        <v>16</v>
      </c>
      <c r="B4" s="2"/>
      <c r="C4" s="2"/>
    </row>
    <row r="5" spans="1:11" ht="18" x14ac:dyDescent="0.25">
      <c r="A5" s="3" t="s">
        <v>78</v>
      </c>
      <c r="B5" s="5"/>
      <c r="C5" s="2"/>
    </row>
    <row r="6" spans="1:11" ht="18" x14ac:dyDescent="0.25">
      <c r="A6" s="1"/>
      <c r="B6" s="21" t="s">
        <v>8</v>
      </c>
      <c r="C6" s="21"/>
      <c r="D6" s="21"/>
      <c r="E6" s="21"/>
      <c r="F6" s="21"/>
      <c r="G6" s="21"/>
      <c r="H6" s="21"/>
      <c r="I6" s="16"/>
    </row>
    <row r="7" spans="1:11" ht="55.5" customHeight="1" x14ac:dyDescent="0.25">
      <c r="A7" s="7" t="s">
        <v>9</v>
      </c>
      <c r="B7" s="19" t="s">
        <v>0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12</v>
      </c>
      <c r="H7" s="19" t="s">
        <v>13</v>
      </c>
      <c r="I7" s="19" t="s">
        <v>17</v>
      </c>
      <c r="J7" s="15" t="s">
        <v>7</v>
      </c>
      <c r="K7" s="14" t="s">
        <v>11</v>
      </c>
    </row>
    <row r="8" spans="1:11" ht="14.1" customHeight="1" x14ac:dyDescent="0.25">
      <c r="A8" s="18">
        <v>1</v>
      </c>
      <c r="B8" s="8" t="s">
        <v>33</v>
      </c>
      <c r="C8" s="6">
        <v>6.5</v>
      </c>
      <c r="D8" s="6">
        <v>7.7</v>
      </c>
      <c r="E8" s="6">
        <v>2</v>
      </c>
      <c r="F8" s="6">
        <v>3</v>
      </c>
      <c r="G8" s="6">
        <v>24</v>
      </c>
      <c r="H8" s="6">
        <v>8</v>
      </c>
      <c r="I8" s="6">
        <v>42</v>
      </c>
      <c r="J8" s="9">
        <f>SUM(Таблица1346723423423[[#This Row],[1]:[7]])</f>
        <v>93.2</v>
      </c>
      <c r="K8" s="11" t="s">
        <v>23</v>
      </c>
    </row>
    <row r="9" spans="1:11" ht="14.1" customHeight="1" x14ac:dyDescent="0.25">
      <c r="A9" s="17">
        <v>2</v>
      </c>
      <c r="B9" s="8" t="s">
        <v>34</v>
      </c>
      <c r="C9" s="6">
        <v>6</v>
      </c>
      <c r="D9" s="6">
        <v>7</v>
      </c>
      <c r="E9" s="6">
        <v>2</v>
      </c>
      <c r="F9" s="6">
        <v>3</v>
      </c>
      <c r="G9" s="6">
        <v>28</v>
      </c>
      <c r="H9" s="6">
        <v>3</v>
      </c>
      <c r="I9" s="6">
        <v>40</v>
      </c>
      <c r="J9" s="9">
        <f>SUM(Таблица1346723423423[[#This Row],[1]:[7]])</f>
        <v>89</v>
      </c>
      <c r="K9" s="11" t="s">
        <v>24</v>
      </c>
    </row>
    <row r="10" spans="1:11" ht="14.1" customHeight="1" x14ac:dyDescent="0.25">
      <c r="A10" s="18">
        <v>3</v>
      </c>
      <c r="B10" s="8" t="s">
        <v>35</v>
      </c>
      <c r="C10" s="6">
        <v>4.5</v>
      </c>
      <c r="D10" s="6">
        <v>5</v>
      </c>
      <c r="E10" s="6">
        <v>3</v>
      </c>
      <c r="F10" s="6">
        <v>3</v>
      </c>
      <c r="G10" s="6">
        <v>21</v>
      </c>
      <c r="H10" s="6">
        <v>2</v>
      </c>
      <c r="I10" s="6">
        <v>42</v>
      </c>
      <c r="J10" s="9">
        <f>SUM(Таблица1346723423423[[#This Row],[1]:[7]])</f>
        <v>80.5</v>
      </c>
      <c r="K10" s="11" t="s">
        <v>25</v>
      </c>
    </row>
    <row r="11" spans="1:11" ht="14.1" customHeight="1" x14ac:dyDescent="0.25">
      <c r="A11" s="17">
        <v>4</v>
      </c>
      <c r="B11" s="8" t="s">
        <v>32</v>
      </c>
      <c r="C11" s="6">
        <v>3.5</v>
      </c>
      <c r="D11" s="6">
        <v>1.5</v>
      </c>
      <c r="E11" s="6">
        <v>1</v>
      </c>
      <c r="F11" s="6">
        <v>2</v>
      </c>
      <c r="G11" s="6">
        <v>16</v>
      </c>
      <c r="H11" s="6">
        <v>3</v>
      </c>
      <c r="I11" s="6">
        <v>32</v>
      </c>
      <c r="J11" s="9">
        <f>SUM(Таблица1346723423423[[#This Row],[1]:[7]])</f>
        <v>59</v>
      </c>
      <c r="K11" s="11" t="s">
        <v>22</v>
      </c>
    </row>
    <row r="12" spans="1:11" ht="14.1" customHeight="1" x14ac:dyDescent="0.25">
      <c r="A12" s="18">
        <v>5</v>
      </c>
      <c r="B12" s="8" t="s">
        <v>29</v>
      </c>
      <c r="C12" s="6">
        <v>6</v>
      </c>
      <c r="D12" s="6">
        <v>5</v>
      </c>
      <c r="E12" s="6">
        <v>2</v>
      </c>
      <c r="F12" s="6">
        <v>4</v>
      </c>
      <c r="G12" s="6">
        <v>18</v>
      </c>
      <c r="H12" s="6">
        <v>3</v>
      </c>
      <c r="I12" s="6">
        <v>20</v>
      </c>
      <c r="J12" s="9">
        <f>SUM(Таблица1346723423423[[#This Row],[1]:[7]])</f>
        <v>58</v>
      </c>
      <c r="K12" s="11" t="s">
        <v>19</v>
      </c>
    </row>
    <row r="13" spans="1:11" ht="14.1" customHeight="1" x14ac:dyDescent="0.25">
      <c r="A13" s="17">
        <v>6</v>
      </c>
      <c r="B13" s="8" t="s">
        <v>28</v>
      </c>
      <c r="C13" s="6">
        <v>4.5</v>
      </c>
      <c r="D13" s="6">
        <v>4</v>
      </c>
      <c r="E13" s="6">
        <v>0</v>
      </c>
      <c r="F13" s="6">
        <v>2</v>
      </c>
      <c r="G13" s="6">
        <v>17</v>
      </c>
      <c r="H13" s="6">
        <v>4</v>
      </c>
      <c r="I13" s="6">
        <v>25</v>
      </c>
      <c r="J13" s="9">
        <f>SUM(Таблица1346723423423[[#This Row],[1]:[7]])</f>
        <v>56.5</v>
      </c>
      <c r="K13" s="11" t="s">
        <v>18</v>
      </c>
    </row>
    <row r="14" spans="1:11" ht="14.1" customHeight="1" x14ac:dyDescent="0.25">
      <c r="A14" s="18">
        <v>7</v>
      </c>
      <c r="B14" s="8" t="s">
        <v>31</v>
      </c>
      <c r="C14" s="6">
        <v>3.5</v>
      </c>
      <c r="D14" s="6">
        <v>3</v>
      </c>
      <c r="E14" s="6">
        <v>0</v>
      </c>
      <c r="F14" s="6">
        <v>0</v>
      </c>
      <c r="G14" s="6">
        <v>6</v>
      </c>
      <c r="H14" s="6">
        <v>0</v>
      </c>
      <c r="I14" s="6">
        <v>30</v>
      </c>
      <c r="J14" s="9">
        <f>SUM(Таблица1346723423423[[#This Row],[1]:[7]])</f>
        <v>42.5</v>
      </c>
      <c r="K14" s="11" t="s">
        <v>21</v>
      </c>
    </row>
    <row r="15" spans="1:11" ht="14.1" customHeight="1" x14ac:dyDescent="0.25">
      <c r="A15" s="17">
        <v>8</v>
      </c>
      <c r="B15" s="8" t="s">
        <v>30</v>
      </c>
      <c r="C15" s="6">
        <v>3</v>
      </c>
      <c r="D15" s="6">
        <v>2.5</v>
      </c>
      <c r="E15" s="6">
        <v>2</v>
      </c>
      <c r="F15" s="6">
        <v>2</v>
      </c>
      <c r="G15" s="6">
        <v>5</v>
      </c>
      <c r="H15" s="6">
        <v>4</v>
      </c>
      <c r="I15" s="6">
        <v>20</v>
      </c>
      <c r="J15" s="9">
        <f>SUM(Таблица1346723423423[[#This Row],[1]:[7]])</f>
        <v>38.5</v>
      </c>
      <c r="K15" s="11" t="s">
        <v>20</v>
      </c>
    </row>
    <row r="16" spans="1:11" ht="14.1" customHeight="1" x14ac:dyDescent="0.25">
      <c r="A16" s="18">
        <v>9</v>
      </c>
      <c r="B16" s="8" t="s">
        <v>36</v>
      </c>
      <c r="C16" s="6">
        <v>4</v>
      </c>
      <c r="D16" s="6">
        <v>0</v>
      </c>
      <c r="E16" s="6">
        <v>3</v>
      </c>
      <c r="F16" s="6">
        <v>0.5</v>
      </c>
      <c r="G16" s="6">
        <v>22</v>
      </c>
      <c r="H16" s="6">
        <v>2</v>
      </c>
      <c r="I16" s="6">
        <v>0</v>
      </c>
      <c r="J16" s="9">
        <f>SUM(Таблица1346723423423[[#This Row],[1]:[7]])</f>
        <v>31.5</v>
      </c>
      <c r="K16" s="11" t="s">
        <v>26</v>
      </c>
    </row>
    <row r="17" spans="1:11" ht="14.1" customHeight="1" x14ac:dyDescent="0.25">
      <c r="A17" s="17">
        <v>10</v>
      </c>
      <c r="B17" s="8" t="s">
        <v>37</v>
      </c>
      <c r="C17" s="6">
        <v>5</v>
      </c>
      <c r="D17" s="6">
        <v>4</v>
      </c>
      <c r="E17" s="6">
        <v>1</v>
      </c>
      <c r="F17" s="6">
        <v>0</v>
      </c>
      <c r="G17" s="6">
        <v>5</v>
      </c>
      <c r="H17" s="6">
        <v>0</v>
      </c>
      <c r="I17" s="6">
        <v>0</v>
      </c>
      <c r="J17" s="9">
        <f>SUM(Таблица1346723423423[[#This Row],[1]:[7]])</f>
        <v>15</v>
      </c>
      <c r="K17" s="13" t="s">
        <v>27</v>
      </c>
    </row>
    <row r="18" spans="1:11" ht="27.75" customHeight="1" x14ac:dyDescent="0.25">
      <c r="A18" s="1" t="s">
        <v>1</v>
      </c>
      <c r="D18" s="4" t="s">
        <v>68</v>
      </c>
      <c r="E18" s="2"/>
      <c r="F18" s="2"/>
      <c r="G18" s="2"/>
    </row>
    <row r="19" spans="1:11" ht="26.25" customHeight="1" x14ac:dyDescent="0.25">
      <c r="A19" s="1" t="s">
        <v>2</v>
      </c>
      <c r="D19" s="4" t="s">
        <v>69</v>
      </c>
      <c r="E19" s="2"/>
      <c r="F19" s="2"/>
      <c r="G19" s="2"/>
    </row>
    <row r="20" spans="1:11" ht="24.75" customHeight="1" x14ac:dyDescent="0.25">
      <c r="D20" s="4" t="s">
        <v>70</v>
      </c>
      <c r="E20" s="4"/>
      <c r="F20" s="4"/>
      <c r="G20" s="4"/>
    </row>
    <row r="21" spans="1:11" ht="20.25" customHeight="1" x14ac:dyDescent="0.25">
      <c r="D21" s="4" t="s">
        <v>71</v>
      </c>
      <c r="E21" s="4"/>
      <c r="F21" s="4"/>
      <c r="G21" s="4"/>
    </row>
    <row r="22" spans="1:11" ht="23.25" customHeight="1" x14ac:dyDescent="0.25">
      <c r="D22" s="4" t="s">
        <v>72</v>
      </c>
      <c r="E22" s="4"/>
      <c r="F22" s="4"/>
      <c r="G22" s="4"/>
    </row>
    <row r="23" spans="1:11" ht="15" customHeight="1" x14ac:dyDescent="0.25">
      <c r="D23" s="20"/>
      <c r="E23" s="20"/>
      <c r="F23" s="20"/>
      <c r="G23" s="20"/>
    </row>
    <row r="24" spans="1:11" ht="17.25" customHeight="1" x14ac:dyDescent="0.25"/>
    <row r="26" spans="1:11" ht="18.75" customHeight="1" x14ac:dyDescent="0.25"/>
    <row r="33" ht="18.75" customHeight="1" x14ac:dyDescent="0.25"/>
    <row r="36" ht="21.75" customHeight="1" x14ac:dyDescent="0.25"/>
    <row r="37" ht="13.5" customHeight="1" x14ac:dyDescent="0.25"/>
    <row r="38" ht="19.5" customHeight="1" x14ac:dyDescent="0.25"/>
    <row r="42" ht="18" customHeight="1" x14ac:dyDescent="0.25"/>
    <row r="48" ht="15" customHeight="1" x14ac:dyDescent="0.25"/>
  </sheetData>
  <mergeCells count="2">
    <mergeCell ref="B6:H6"/>
    <mergeCell ref="A1:K1"/>
  </mergeCells>
  <pageMargins left="0.25" right="0.25" top="0.34375" bottom="0.23958333333333334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showWhiteSpace="0" workbookViewId="0">
      <selection activeCell="N19" sqref="N19"/>
    </sheetView>
  </sheetViews>
  <sheetFormatPr defaultRowHeight="15" x14ac:dyDescent="0.25"/>
  <cols>
    <col min="1" max="1" width="6.28515625" customWidth="1"/>
    <col min="2" max="2" width="8" customWidth="1"/>
    <col min="3" max="4" width="4.7109375" customWidth="1"/>
    <col min="5" max="5" width="4.85546875" customWidth="1"/>
    <col min="6" max="8" width="4.7109375" customWidth="1"/>
    <col min="9" max="9" width="6.140625" customWidth="1"/>
    <col min="10" max="10" width="19.42578125" customWidth="1"/>
  </cols>
  <sheetData>
    <row r="1" spans="1:10" ht="39.75" customHeight="1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75" x14ac:dyDescent="0.25">
      <c r="A2" s="4" t="s">
        <v>77</v>
      </c>
      <c r="B2" s="2"/>
      <c r="C2" s="2"/>
    </row>
    <row r="3" spans="1:10" ht="15.75" x14ac:dyDescent="0.25">
      <c r="A3" s="4" t="s">
        <v>15</v>
      </c>
      <c r="B3" s="3"/>
      <c r="C3" s="3"/>
    </row>
    <row r="4" spans="1:10" ht="15.75" x14ac:dyDescent="0.25">
      <c r="A4" s="3" t="s">
        <v>16</v>
      </c>
      <c r="B4" s="2"/>
      <c r="C4" s="2"/>
    </row>
    <row r="5" spans="1:10" ht="18" x14ac:dyDescent="0.25">
      <c r="A5" s="3" t="s">
        <v>78</v>
      </c>
      <c r="B5" s="5"/>
      <c r="C5" s="2"/>
    </row>
    <row r="6" spans="1:10" ht="18" x14ac:dyDescent="0.25">
      <c r="A6" s="1"/>
      <c r="B6" s="21" t="s">
        <v>8</v>
      </c>
      <c r="C6" s="21"/>
      <c r="D6" s="21"/>
      <c r="E6" s="21"/>
      <c r="F6" s="21"/>
      <c r="G6" s="21"/>
      <c r="H6" s="16"/>
    </row>
    <row r="7" spans="1:10" ht="55.5" customHeight="1" x14ac:dyDescent="0.25">
      <c r="A7" s="7" t="s">
        <v>9</v>
      </c>
      <c r="B7" s="19" t="s">
        <v>0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12</v>
      </c>
      <c r="H7" s="19" t="s">
        <v>13</v>
      </c>
      <c r="I7" s="15" t="s">
        <v>7</v>
      </c>
      <c r="J7" s="14" t="s">
        <v>10</v>
      </c>
    </row>
    <row r="8" spans="1:10" ht="14.1" customHeight="1" x14ac:dyDescent="0.25">
      <c r="A8" s="18">
        <v>1</v>
      </c>
      <c r="B8" s="8" t="s">
        <v>39</v>
      </c>
      <c r="C8" s="6">
        <v>5.5</v>
      </c>
      <c r="D8" s="6">
        <v>8</v>
      </c>
      <c r="E8" s="6">
        <v>8</v>
      </c>
      <c r="F8" s="6">
        <v>26</v>
      </c>
      <c r="G8" s="6">
        <v>1</v>
      </c>
      <c r="H8" s="6">
        <v>42</v>
      </c>
      <c r="I8" s="9">
        <f>SUM(Таблица134672342342[[#This Row],[1]:[6]])</f>
        <v>90.5</v>
      </c>
      <c r="J8" s="11" t="s">
        <v>38</v>
      </c>
    </row>
    <row r="9" spans="1:10" ht="14.1" customHeight="1" x14ac:dyDescent="0.25">
      <c r="A9" s="17">
        <v>2</v>
      </c>
      <c r="B9" s="8" t="s">
        <v>57</v>
      </c>
      <c r="C9" s="6">
        <v>9</v>
      </c>
      <c r="D9" s="6">
        <v>5</v>
      </c>
      <c r="E9" s="6">
        <v>4</v>
      </c>
      <c r="F9" s="6">
        <v>20</v>
      </c>
      <c r="G9" s="6">
        <v>1</v>
      </c>
      <c r="H9" s="6">
        <v>40</v>
      </c>
      <c r="I9" s="9">
        <f>SUM(Таблица134672342342[[#This Row],[1]:[6]])</f>
        <v>79</v>
      </c>
      <c r="J9" s="11" t="s">
        <v>63</v>
      </c>
    </row>
    <row r="10" spans="1:10" ht="14.1" customHeight="1" x14ac:dyDescent="0.25">
      <c r="A10" s="18">
        <v>3</v>
      </c>
      <c r="B10" s="8" t="s">
        <v>59</v>
      </c>
      <c r="C10" s="6">
        <v>7.5</v>
      </c>
      <c r="D10" s="6">
        <v>4</v>
      </c>
      <c r="E10" s="6">
        <v>5</v>
      </c>
      <c r="F10" s="6">
        <v>15</v>
      </c>
      <c r="G10" s="6">
        <v>2</v>
      </c>
      <c r="H10" s="6">
        <v>42</v>
      </c>
      <c r="I10" s="9">
        <f>SUM(Таблица134672342342[[#This Row],[1]:[6]])</f>
        <v>75.5</v>
      </c>
      <c r="J10" s="11" t="s">
        <v>65</v>
      </c>
    </row>
    <row r="11" spans="1:10" ht="14.1" customHeight="1" x14ac:dyDescent="0.25">
      <c r="A11" s="17">
        <v>4</v>
      </c>
      <c r="B11" s="8" t="s">
        <v>43</v>
      </c>
      <c r="C11" s="6">
        <v>7.5</v>
      </c>
      <c r="D11" s="6">
        <v>16</v>
      </c>
      <c r="E11" s="6">
        <v>7</v>
      </c>
      <c r="F11" s="6">
        <v>18</v>
      </c>
      <c r="G11" s="6">
        <v>1</v>
      </c>
      <c r="H11" s="6">
        <v>14</v>
      </c>
      <c r="I11" s="9">
        <f>SUM(Таблица134672342342[[#This Row],[1]:[6]])</f>
        <v>63.5</v>
      </c>
      <c r="J11" s="11" t="s">
        <v>42</v>
      </c>
    </row>
    <row r="12" spans="1:10" ht="14.1" customHeight="1" x14ac:dyDescent="0.25">
      <c r="A12" s="18">
        <v>5</v>
      </c>
      <c r="B12" s="10" t="s">
        <v>41</v>
      </c>
      <c r="C12" s="6">
        <v>8</v>
      </c>
      <c r="D12" s="6">
        <v>14</v>
      </c>
      <c r="E12" s="6">
        <v>9</v>
      </c>
      <c r="F12" s="6">
        <v>13</v>
      </c>
      <c r="G12" s="6">
        <v>2</v>
      </c>
      <c r="H12" s="6">
        <v>12</v>
      </c>
      <c r="I12" s="9">
        <f>SUM(Таблица134672342342[[#This Row],[1]:[6]])</f>
        <v>58</v>
      </c>
      <c r="J12" s="11" t="s">
        <v>40</v>
      </c>
    </row>
    <row r="13" spans="1:10" ht="14.1" customHeight="1" x14ac:dyDescent="0.25">
      <c r="A13" s="17">
        <v>6</v>
      </c>
      <c r="B13" s="8" t="s">
        <v>52</v>
      </c>
      <c r="C13" s="6">
        <v>7</v>
      </c>
      <c r="D13" s="6">
        <v>12</v>
      </c>
      <c r="E13" s="6">
        <v>1</v>
      </c>
      <c r="F13" s="6">
        <v>12</v>
      </c>
      <c r="G13" s="6">
        <v>0</v>
      </c>
      <c r="H13" s="6">
        <v>23</v>
      </c>
      <c r="I13" s="9">
        <f>SUM(Таблица134672342342[[#This Row],[1]:[6]])</f>
        <v>55</v>
      </c>
      <c r="J13" s="11" t="s">
        <v>53</v>
      </c>
    </row>
    <row r="14" spans="1:10" ht="14.1" customHeight="1" x14ac:dyDescent="0.25">
      <c r="A14" s="18">
        <v>7</v>
      </c>
      <c r="B14" s="8" t="s">
        <v>61</v>
      </c>
      <c r="C14" s="6">
        <v>3.5</v>
      </c>
      <c r="D14" s="6">
        <v>3</v>
      </c>
      <c r="E14" s="6">
        <v>3</v>
      </c>
      <c r="F14" s="6">
        <v>16</v>
      </c>
      <c r="G14" s="6">
        <v>0</v>
      </c>
      <c r="H14" s="6">
        <v>23</v>
      </c>
      <c r="I14" s="9">
        <f>SUM(Таблица134672342342[[#This Row],[1]:[6]])</f>
        <v>48.5</v>
      </c>
      <c r="J14" s="11" t="s">
        <v>67</v>
      </c>
    </row>
    <row r="15" spans="1:10" ht="14.1" customHeight="1" x14ac:dyDescent="0.25">
      <c r="A15" s="17">
        <v>8</v>
      </c>
      <c r="B15" s="8" t="s">
        <v>60</v>
      </c>
      <c r="C15" s="6">
        <v>7</v>
      </c>
      <c r="D15" s="6">
        <v>9</v>
      </c>
      <c r="E15" s="6">
        <v>1</v>
      </c>
      <c r="F15" s="6">
        <v>21</v>
      </c>
      <c r="G15" s="6">
        <v>0</v>
      </c>
      <c r="H15" s="6">
        <v>10</v>
      </c>
      <c r="I15" s="9">
        <f>SUM(Таблица134672342342[[#This Row],[1]:[6]])</f>
        <v>48</v>
      </c>
      <c r="J15" s="11" t="s">
        <v>66</v>
      </c>
    </row>
    <row r="16" spans="1:10" ht="14.1" customHeight="1" x14ac:dyDescent="0.25">
      <c r="A16" s="18">
        <v>9</v>
      </c>
      <c r="B16" s="8" t="s">
        <v>47</v>
      </c>
      <c r="C16" s="6">
        <v>7</v>
      </c>
      <c r="D16" s="6">
        <v>3</v>
      </c>
      <c r="E16" s="6">
        <v>1</v>
      </c>
      <c r="F16" s="6">
        <v>12</v>
      </c>
      <c r="G16" s="6">
        <v>0</v>
      </c>
      <c r="H16" s="6">
        <v>22</v>
      </c>
      <c r="I16" s="9">
        <f>SUM(Таблица134672342342[[#This Row],[1]:[6]])</f>
        <v>45</v>
      </c>
      <c r="J16" s="11" t="s">
        <v>46</v>
      </c>
    </row>
    <row r="17" spans="1:10" ht="14.1" customHeight="1" x14ac:dyDescent="0.25">
      <c r="A17" s="17">
        <v>10</v>
      </c>
      <c r="B17" s="8" t="s">
        <v>54</v>
      </c>
      <c r="C17" s="6">
        <v>5</v>
      </c>
      <c r="D17" s="6">
        <v>2</v>
      </c>
      <c r="E17" s="6">
        <v>2</v>
      </c>
      <c r="F17" s="6">
        <v>15</v>
      </c>
      <c r="G17" s="6">
        <v>1</v>
      </c>
      <c r="H17" s="6">
        <v>20</v>
      </c>
      <c r="I17" s="9">
        <f>SUM(Таблица134672342342[[#This Row],[1]:[6]])</f>
        <v>45</v>
      </c>
      <c r="J17" s="11" t="s">
        <v>55</v>
      </c>
    </row>
    <row r="18" spans="1:10" ht="14.1" customHeight="1" x14ac:dyDescent="0.25">
      <c r="A18" s="18">
        <v>11</v>
      </c>
      <c r="B18" s="12" t="s">
        <v>49</v>
      </c>
      <c r="C18" s="6">
        <v>3</v>
      </c>
      <c r="D18" s="6">
        <v>7</v>
      </c>
      <c r="E18" s="6">
        <v>2</v>
      </c>
      <c r="F18" s="6">
        <v>12</v>
      </c>
      <c r="G18" s="6">
        <v>0</v>
      </c>
      <c r="H18" s="6">
        <v>15</v>
      </c>
      <c r="I18" s="9">
        <f>SUM(Таблица134672342342[[#This Row],[1]:[6]])</f>
        <v>39</v>
      </c>
      <c r="J18" s="11" t="s">
        <v>48</v>
      </c>
    </row>
    <row r="19" spans="1:10" ht="14.1" customHeight="1" x14ac:dyDescent="0.25">
      <c r="A19" s="17">
        <v>12</v>
      </c>
      <c r="B19" s="8" t="s">
        <v>56</v>
      </c>
      <c r="C19" s="6">
        <v>7</v>
      </c>
      <c r="D19" s="6">
        <v>9</v>
      </c>
      <c r="E19" s="6">
        <v>6</v>
      </c>
      <c r="F19" s="6">
        <v>3</v>
      </c>
      <c r="G19" s="6">
        <v>1</v>
      </c>
      <c r="H19" s="6">
        <v>12</v>
      </c>
      <c r="I19" s="9">
        <f>SUM(Таблица134672342342[[#This Row],[1]:[6]])</f>
        <v>38</v>
      </c>
      <c r="J19" s="13" t="s">
        <v>62</v>
      </c>
    </row>
    <row r="20" spans="1:10" ht="14.1" customHeight="1" x14ac:dyDescent="0.25">
      <c r="A20" s="18">
        <v>13</v>
      </c>
      <c r="B20" s="8" t="s">
        <v>58</v>
      </c>
      <c r="C20" s="6">
        <v>7.5</v>
      </c>
      <c r="D20" s="6">
        <v>5</v>
      </c>
      <c r="E20" s="6">
        <v>3</v>
      </c>
      <c r="F20" s="6">
        <v>0</v>
      </c>
      <c r="G20" s="6">
        <v>0</v>
      </c>
      <c r="H20" s="6">
        <v>19</v>
      </c>
      <c r="I20" s="9">
        <f>SUM(Таблица134672342342[[#This Row],[1]:[6]])</f>
        <v>34.5</v>
      </c>
      <c r="J20" s="11" t="s">
        <v>64</v>
      </c>
    </row>
    <row r="21" spans="1:10" ht="14.1" customHeight="1" x14ac:dyDescent="0.25">
      <c r="A21" s="17">
        <v>14</v>
      </c>
      <c r="B21" s="8" t="s">
        <v>51</v>
      </c>
      <c r="C21" s="6">
        <v>5</v>
      </c>
      <c r="D21" s="6">
        <v>7</v>
      </c>
      <c r="E21" s="6">
        <v>2</v>
      </c>
      <c r="F21" s="6">
        <v>0</v>
      </c>
      <c r="G21" s="6">
        <v>0</v>
      </c>
      <c r="H21" s="6">
        <v>13</v>
      </c>
      <c r="I21" s="9">
        <f>SUM(Таблица134672342342[[#This Row],[1]:[6]])</f>
        <v>27</v>
      </c>
      <c r="J21" s="11" t="s">
        <v>50</v>
      </c>
    </row>
    <row r="22" spans="1:10" ht="15" customHeight="1" x14ac:dyDescent="0.25">
      <c r="A22" s="18">
        <v>15</v>
      </c>
      <c r="B22" s="8" t="s">
        <v>45</v>
      </c>
      <c r="C22" s="6">
        <v>7</v>
      </c>
      <c r="D22" s="6">
        <v>4</v>
      </c>
      <c r="E22" s="6">
        <v>0</v>
      </c>
      <c r="F22" s="6">
        <v>1</v>
      </c>
      <c r="G22" s="6">
        <v>0</v>
      </c>
      <c r="H22" s="6">
        <v>14</v>
      </c>
      <c r="I22" s="9">
        <f>SUM(Таблица134672342342[[#This Row],[1]:[6]])</f>
        <v>26</v>
      </c>
      <c r="J22" s="11" t="s">
        <v>44</v>
      </c>
    </row>
    <row r="23" spans="1:10" ht="33" customHeight="1" x14ac:dyDescent="0.25">
      <c r="A23" s="1" t="s">
        <v>1</v>
      </c>
      <c r="D23" s="4" t="s">
        <v>73</v>
      </c>
      <c r="E23" s="2"/>
      <c r="F23" s="2"/>
      <c r="G23" s="2"/>
      <c r="H23" s="2"/>
    </row>
    <row r="24" spans="1:10" ht="25.5" customHeight="1" x14ac:dyDescent="0.25">
      <c r="A24" s="1" t="s">
        <v>2</v>
      </c>
      <c r="D24" s="4" t="s">
        <v>74</v>
      </c>
      <c r="E24" s="2"/>
      <c r="F24" s="2"/>
      <c r="G24" s="2"/>
      <c r="H24" s="2"/>
    </row>
    <row r="25" spans="1:10" ht="25.5" customHeight="1" x14ac:dyDescent="0.25">
      <c r="D25" s="4" t="s">
        <v>76</v>
      </c>
      <c r="E25" s="4"/>
      <c r="F25" s="4"/>
      <c r="G25" s="4"/>
      <c r="H25" s="4"/>
    </row>
    <row r="26" spans="1:10" ht="22.5" customHeight="1" x14ac:dyDescent="0.25">
      <c r="D26" s="4" t="s">
        <v>75</v>
      </c>
      <c r="E26" s="4"/>
      <c r="F26" s="4"/>
      <c r="G26" s="4"/>
      <c r="H26" s="4"/>
    </row>
    <row r="27" spans="1:10" ht="18" customHeight="1" x14ac:dyDescent="0.25">
      <c r="D27" s="4"/>
      <c r="E27" s="4"/>
      <c r="F27" s="4"/>
      <c r="G27" s="4"/>
      <c r="H27" s="4"/>
    </row>
    <row r="28" spans="1:10" ht="15" customHeight="1" x14ac:dyDescent="0.25"/>
    <row r="29" spans="1:10" ht="17.25" customHeight="1" x14ac:dyDescent="0.25"/>
    <row r="31" spans="1:10" ht="18.75" customHeight="1" x14ac:dyDescent="0.25"/>
    <row r="38" ht="18.75" customHeight="1" x14ac:dyDescent="0.25"/>
    <row r="41" ht="21.75" customHeight="1" x14ac:dyDescent="0.25"/>
    <row r="42" ht="13.5" customHeight="1" x14ac:dyDescent="0.25"/>
    <row r="43" ht="19.5" customHeight="1" x14ac:dyDescent="0.25"/>
    <row r="47" ht="18" customHeight="1" x14ac:dyDescent="0.25"/>
    <row r="53" ht="15" customHeight="1" x14ac:dyDescent="0.25"/>
  </sheetData>
  <mergeCells count="2">
    <mergeCell ref="B6:G6"/>
    <mergeCell ref="A1:J1"/>
  </mergeCells>
  <pageMargins left="0.25" right="0.25" top="0.34375" bottom="0.23958333333333334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2018-12-06T07:27:08Z</dcterms:modified>
</cp:coreProperties>
</file>