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 activeTab="4"/>
  </bookViews>
  <sheets>
    <sheet name="Лист" sheetId="23" r:id="rId1"/>
    <sheet name="Лист1" sheetId="22" r:id="rId2"/>
    <sheet name="Лист2" sheetId="21" r:id="rId3"/>
    <sheet name="Лист3" sheetId="20" r:id="rId4"/>
    <sheet name="Лист4" sheetId="19" r:id="rId5"/>
  </sheets>
  <calcPr calcId="144525"/>
</workbook>
</file>

<file path=xl/calcChain.xml><?xml version="1.0" encoding="utf-8"?>
<calcChain xmlns="http://schemas.openxmlformats.org/spreadsheetml/2006/main">
  <c r="M40" i="19" l="1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5" i="19"/>
  <c r="M38" i="20" l="1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L40" i="22" l="1"/>
  <c r="L16" i="22"/>
  <c r="L25" i="22"/>
  <c r="L45" i="22"/>
  <c r="L32" i="22"/>
  <c r="L17" i="22"/>
  <c r="L18" i="22"/>
  <c r="L39" i="22"/>
  <c r="L29" i="22"/>
  <c r="L13" i="22"/>
  <c r="L33" i="22"/>
  <c r="L26" i="22"/>
  <c r="L43" i="22"/>
  <c r="L36" i="22"/>
  <c r="L44" i="22"/>
  <c r="L27" i="22"/>
  <c r="L23" i="22"/>
  <c r="L19" i="22"/>
  <c r="L8" i="22"/>
  <c r="L34" i="22"/>
  <c r="L30" i="22"/>
  <c r="L37" i="22"/>
  <c r="L11" i="22"/>
  <c r="L31" i="22"/>
  <c r="L20" i="22"/>
  <c r="L14" i="22"/>
  <c r="L12" i="22"/>
  <c r="L28" i="22"/>
  <c r="L9" i="22"/>
  <c r="L10" i="22"/>
  <c r="L38" i="22"/>
  <c r="L22" i="22"/>
  <c r="L35" i="22"/>
  <c r="L41" i="22"/>
  <c r="L24" i="22"/>
  <c r="L42" i="22"/>
  <c r="L21" i="22"/>
  <c r="L15" i="22"/>
  <c r="A9" i="23"/>
  <c r="L31" i="23"/>
  <c r="L33" i="23"/>
  <c r="L20" i="23"/>
  <c r="L23" i="23"/>
  <c r="L12" i="23"/>
  <c r="L13" i="23"/>
  <c r="L29" i="23"/>
  <c r="L32" i="23"/>
  <c r="L36" i="23"/>
  <c r="L27" i="23"/>
  <c r="L34" i="23"/>
  <c r="L14" i="23"/>
  <c r="L28" i="23"/>
  <c r="L17" i="23"/>
  <c r="L25" i="23"/>
  <c r="L21" i="23"/>
  <c r="L9" i="23"/>
  <c r="L24" i="23"/>
  <c r="L26" i="23"/>
  <c r="L15" i="23"/>
  <c r="L18" i="23"/>
  <c r="L11" i="23"/>
  <c r="L22" i="23"/>
  <c r="L8" i="23"/>
  <c r="L30" i="23"/>
  <c r="L35" i="23"/>
  <c r="L19" i="23"/>
  <c r="L10" i="23"/>
  <c r="L16" i="23"/>
  <c r="A10" i="23" l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</calcChain>
</file>

<file path=xl/sharedStrings.xml><?xml version="1.0" encoding="utf-8"?>
<sst xmlns="http://schemas.openxmlformats.org/spreadsheetml/2006/main" count="490" uniqueCount="411">
  <si>
    <t>№ кода</t>
  </si>
  <si>
    <t>Председатель жюри:</t>
  </si>
  <si>
    <t>Члены жюри:</t>
  </si>
  <si>
    <t>1</t>
  </si>
  <si>
    <t>2</t>
  </si>
  <si>
    <t>3</t>
  </si>
  <si>
    <t>4</t>
  </si>
  <si>
    <t>ИТОГО</t>
  </si>
  <si>
    <t xml:space="preserve">Часть </t>
  </si>
  <si>
    <t xml:space="preserve">Место проведения: </t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</si>
  <si>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 xml:space="preserve"> </t>
    </r>
  </si>
  <si>
    <t xml:space="preserve">Класс:   </t>
  </si>
  <si>
    <t>Место проведения:</t>
  </si>
  <si>
    <t>№п/п</t>
  </si>
  <si>
    <t>Фамилия, инициалы</t>
  </si>
  <si>
    <t xml:space="preserve">Фамилия, инициалы </t>
  </si>
  <si>
    <t>5</t>
  </si>
  <si>
    <t>6</t>
  </si>
  <si>
    <t>Протокол проведения  всероссийской олимпиады школьников по обществознанию</t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</si>
  <si>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 xml:space="preserve"> 08.12.2018</t>
    </r>
  </si>
  <si>
    <t>Чекина А.А.</t>
  </si>
  <si>
    <t>720</t>
  </si>
  <si>
    <t>7</t>
  </si>
  <si>
    <t>8</t>
  </si>
  <si>
    <t>9</t>
  </si>
  <si>
    <t>Никитенко Е.Т.</t>
  </si>
  <si>
    <t>708</t>
  </si>
  <si>
    <t>Балашова А.В.</t>
  </si>
  <si>
    <t>721</t>
  </si>
  <si>
    <t>Рыбакова А.Е.</t>
  </si>
  <si>
    <t>715</t>
  </si>
  <si>
    <t>Архипова Е.П.</t>
  </si>
  <si>
    <t>714</t>
  </si>
  <si>
    <t>Хуан Я.Ч.</t>
  </si>
  <si>
    <t>717</t>
  </si>
  <si>
    <t>Гусев Г.А.</t>
  </si>
  <si>
    <t>722</t>
  </si>
  <si>
    <t>Муллоева Н.А.</t>
  </si>
  <si>
    <t>724</t>
  </si>
  <si>
    <t>Николюкина С.А.</t>
  </si>
  <si>
    <t>711</t>
  </si>
  <si>
    <t>Жукова В.А.</t>
  </si>
  <si>
    <t>712</t>
  </si>
  <si>
    <t>Морозова С.М.</t>
  </si>
  <si>
    <t>728</t>
  </si>
  <si>
    <t>Сушко К.А.</t>
  </si>
  <si>
    <t>703</t>
  </si>
  <si>
    <t>Есина Л.И.</t>
  </si>
  <si>
    <t>725</t>
  </si>
  <si>
    <t>Пашинина П.О.</t>
  </si>
  <si>
    <t>727</t>
  </si>
  <si>
    <t>Сиротина К.К.</t>
  </si>
  <si>
    <t>719</t>
  </si>
  <si>
    <t>Саморукова А.В.</t>
  </si>
  <si>
    <t>701</t>
  </si>
  <si>
    <t>Лигай А.А.</t>
  </si>
  <si>
    <t>729</t>
  </si>
  <si>
    <t>Селиваннова А.Ю.</t>
  </si>
  <si>
    <t>702</t>
  </si>
  <si>
    <t>Гвоздева П.Ф.</t>
  </si>
  <si>
    <t>723</t>
  </si>
  <si>
    <t>Кухтинов С.А.</t>
  </si>
  <si>
    <t>706</t>
  </si>
  <si>
    <t>Юлдашев Р.Р.</t>
  </si>
  <si>
    <t>704</t>
  </si>
  <si>
    <t>Кузька С.П.</t>
  </si>
  <si>
    <t>716</t>
  </si>
  <si>
    <t>Елисеева И.Д.</t>
  </si>
  <si>
    <t>718</t>
  </si>
  <si>
    <t>Рудаков М.Д.</t>
  </si>
  <si>
    <t>709</t>
  </si>
  <si>
    <t>Караченец Е.Д.</t>
  </si>
  <si>
    <t>705</t>
  </si>
  <si>
    <t>Смирнова О.Ю.</t>
  </si>
  <si>
    <t>726</t>
  </si>
  <si>
    <t>713</t>
  </si>
  <si>
    <t>Ивлева С.С.</t>
  </si>
  <si>
    <t>710</t>
  </si>
  <si>
    <t>Бестаева А.Р.</t>
  </si>
  <si>
    <t>707</t>
  </si>
  <si>
    <t>Кривошапко А.А.</t>
  </si>
  <si>
    <t>Место проведения: МБОУ СОШ № 14</t>
  </si>
  <si>
    <t>Вовченко Н.Ю.</t>
  </si>
  <si>
    <t>Заричук О.Л.</t>
  </si>
  <si>
    <t>Буланов К.В.</t>
  </si>
  <si>
    <t>Сечина Ю.М.</t>
  </si>
  <si>
    <t>Протасова Е.А.</t>
  </si>
  <si>
    <t>Сулейманкадиева А.Э.</t>
  </si>
  <si>
    <t>820</t>
  </si>
  <si>
    <t>Репета  Н.К.</t>
  </si>
  <si>
    <t>Покасова Д.С.</t>
  </si>
  <si>
    <t>818</t>
  </si>
  <si>
    <t>828</t>
  </si>
  <si>
    <t>Абу-Ржейли А.А.</t>
  </si>
  <si>
    <t>821</t>
  </si>
  <si>
    <t>Новожилова А.Ю.</t>
  </si>
  <si>
    <t>805</t>
  </si>
  <si>
    <t>Пиловец У.Э.</t>
  </si>
  <si>
    <t>836</t>
  </si>
  <si>
    <t>Акуличева Е.Т.</t>
  </si>
  <si>
    <t>809</t>
  </si>
  <si>
    <t>Хмарцова Е.Г.</t>
  </si>
  <si>
    <t>826</t>
  </si>
  <si>
    <t>Акопян И.Р.</t>
  </si>
  <si>
    <t>823</t>
  </si>
  <si>
    <t>Белоконь Д.И.</t>
  </si>
  <si>
    <t>834</t>
  </si>
  <si>
    <t>Коломацкая А.А.</t>
  </si>
  <si>
    <t>810</t>
  </si>
  <si>
    <t>Дядчиков И.А.</t>
  </si>
  <si>
    <t>816</t>
  </si>
  <si>
    <t>Лозин В.П.</t>
  </si>
  <si>
    <t>831</t>
  </si>
  <si>
    <t>Зозуля А.С.</t>
  </si>
  <si>
    <t>808</t>
  </si>
  <si>
    <t>Асабекова С.А.</t>
  </si>
  <si>
    <t>804</t>
  </si>
  <si>
    <t>Таранова А.Д.</t>
  </si>
  <si>
    <t>812</t>
  </si>
  <si>
    <t>Подоляк М.А.</t>
  </si>
  <si>
    <t>825</t>
  </si>
  <si>
    <t>Борта С.П.</t>
  </si>
  <si>
    <t>813</t>
  </si>
  <si>
    <t>Бова Е.А.</t>
  </si>
  <si>
    <t>Ефимова С.С.</t>
  </si>
  <si>
    <t>830</t>
  </si>
  <si>
    <t>822</t>
  </si>
  <si>
    <t>817</t>
  </si>
  <si>
    <t>Курочкина В.В.</t>
  </si>
  <si>
    <t>837</t>
  </si>
  <si>
    <t>815</t>
  </si>
  <si>
    <t>Чернова М.П.</t>
  </si>
  <si>
    <t>811</t>
  </si>
  <si>
    <t>814</t>
  </si>
  <si>
    <t>Лисанова М.Р.</t>
  </si>
  <si>
    <t>802</t>
  </si>
  <si>
    <t>Костина А.А.</t>
  </si>
  <si>
    <t>806</t>
  </si>
  <si>
    <t>Плешкова Е.В.</t>
  </si>
  <si>
    <t>838</t>
  </si>
  <si>
    <t>819</t>
  </si>
  <si>
    <t>Петрова Е.М.</t>
  </si>
  <si>
    <t>803</t>
  </si>
  <si>
    <t>Карпенко Д.М.</t>
  </si>
  <si>
    <t>824</t>
  </si>
  <si>
    <t xml:space="preserve">Беленко Н.В. </t>
  </si>
  <si>
    <t>835</t>
  </si>
  <si>
    <t>Фролова Д.Н.</t>
  </si>
  <si>
    <t>832</t>
  </si>
  <si>
    <t>Иваницкая А.Ю.</t>
  </si>
  <si>
    <t>829</t>
  </si>
  <si>
    <t>Шельдяева А.Н.</t>
  </si>
  <si>
    <t>807</t>
  </si>
  <si>
    <t>Сагитова А.Р.</t>
  </si>
  <si>
    <t>801</t>
  </si>
  <si>
    <t>Янковая А.К.</t>
  </si>
  <si>
    <t>Большакова Я.Р.</t>
  </si>
  <si>
    <t>833</t>
  </si>
  <si>
    <t>Солдатова Н.Г.</t>
  </si>
  <si>
    <t>Перепечина А.И.</t>
  </si>
  <si>
    <t>Астафьева М.С.</t>
  </si>
  <si>
    <t>827</t>
  </si>
  <si>
    <t>Иваншина Г.Г.</t>
  </si>
  <si>
    <t>МБОУ СОШ №14</t>
  </si>
  <si>
    <t>08.12.2018.</t>
  </si>
  <si>
    <t>Сазанова Е.С.</t>
  </si>
  <si>
    <t>Денисова К.Д.</t>
  </si>
  <si>
    <t>Краснов М.А.</t>
  </si>
  <si>
    <t>Кулагина С.А.</t>
  </si>
  <si>
    <t>Чашка Я.А.</t>
  </si>
  <si>
    <t>10</t>
  </si>
  <si>
    <t>1001</t>
  </si>
  <si>
    <t>Качков П.А.</t>
  </si>
  <si>
    <t>1030</t>
  </si>
  <si>
    <t xml:space="preserve">Васильева В.А. </t>
  </si>
  <si>
    <t>1012</t>
  </si>
  <si>
    <t>Дегтяренко Н.И.</t>
  </si>
  <si>
    <t>1029</t>
  </si>
  <si>
    <t>Черемикина П.И.</t>
  </si>
  <si>
    <t>1013</t>
  </si>
  <si>
    <t>Бойкова С.А.</t>
  </si>
  <si>
    <t>1002</t>
  </si>
  <si>
    <t>Гаслова Н.В.</t>
  </si>
  <si>
    <t>1028</t>
  </si>
  <si>
    <t>Вешников Н.Р.</t>
  </si>
  <si>
    <t>1023</t>
  </si>
  <si>
    <t>Хапчева Е.С.</t>
  </si>
  <si>
    <t>1006</t>
  </si>
  <si>
    <t>Сергеевцева М.Б.</t>
  </si>
  <si>
    <t>1017</t>
  </si>
  <si>
    <t>Агарков М.В.</t>
  </si>
  <si>
    <t>1019</t>
  </si>
  <si>
    <t>Панкратьев В.В.</t>
  </si>
  <si>
    <t>1016</t>
  </si>
  <si>
    <t>Мозохин И.А.</t>
  </si>
  <si>
    <t>1027</t>
  </si>
  <si>
    <t>Юрко А.А.</t>
  </si>
  <si>
    <t>1005</t>
  </si>
  <si>
    <t>Исмаилова Д.Р.</t>
  </si>
  <si>
    <t>1025</t>
  </si>
  <si>
    <t>Струтинский Г.И.</t>
  </si>
  <si>
    <t>1022</t>
  </si>
  <si>
    <t>Полыгалов Р.Ф.</t>
  </si>
  <si>
    <t>1004</t>
  </si>
  <si>
    <t>Куракина С.В.</t>
  </si>
  <si>
    <t>1007</t>
  </si>
  <si>
    <t>Шиханова М.А.</t>
  </si>
  <si>
    <t>1010</t>
  </si>
  <si>
    <t>Бартош Н.А.</t>
  </si>
  <si>
    <t>1031</t>
  </si>
  <si>
    <t>Ильина П.А.</t>
  </si>
  <si>
    <t>1024</t>
  </si>
  <si>
    <t>Сытюгина Д.Р.</t>
  </si>
  <si>
    <t>1009</t>
  </si>
  <si>
    <t>Касарина М.А.</t>
  </si>
  <si>
    <t>1014</t>
  </si>
  <si>
    <t>Смирнов В.Ю.</t>
  </si>
  <si>
    <t>1015</t>
  </si>
  <si>
    <t>Кузьмина Е.А.</t>
  </si>
  <si>
    <t>1008</t>
  </si>
  <si>
    <t>Панькина А.А.</t>
  </si>
  <si>
    <t>1018</t>
  </si>
  <si>
    <t>Хачатуров Б.А.</t>
  </si>
  <si>
    <t>1011</t>
  </si>
  <si>
    <t>Мадудина Е.Е.</t>
  </si>
  <si>
    <t>1026</t>
  </si>
  <si>
    <t>Плишкина Ю.Э.</t>
  </si>
  <si>
    <t>1003</t>
  </si>
  <si>
    <t>Ерина А.А.</t>
  </si>
  <si>
    <t>1020</t>
  </si>
  <si>
    <t>Дулетов П.В.</t>
  </si>
  <si>
    <t>1021</t>
  </si>
  <si>
    <t>Годунов Д.Б.</t>
  </si>
  <si>
    <t>Костина О.В.</t>
  </si>
  <si>
    <t>эссе</t>
  </si>
  <si>
    <t>Фамилия</t>
  </si>
  <si>
    <t>938</t>
  </si>
  <si>
    <t>Смыслов И.А.</t>
  </si>
  <si>
    <t>937</t>
  </si>
  <si>
    <t>Рысаева А.М.</t>
  </si>
  <si>
    <t>933</t>
  </si>
  <si>
    <t>Гордеева А.К.</t>
  </si>
  <si>
    <t>934</t>
  </si>
  <si>
    <t>Рейнгардт О.С.</t>
  </si>
  <si>
    <t>908</t>
  </si>
  <si>
    <t>Мухамадиева А.Р.</t>
  </si>
  <si>
    <t>936</t>
  </si>
  <si>
    <t>Смирнов А.Г.</t>
  </si>
  <si>
    <t>940</t>
  </si>
  <si>
    <t>Мищенко М.М.</t>
  </si>
  <si>
    <t>935</t>
  </si>
  <si>
    <t>Соломатина А.П.</t>
  </si>
  <si>
    <t>917</t>
  </si>
  <si>
    <t>Авдонина С.А.</t>
  </si>
  <si>
    <t>926</t>
  </si>
  <si>
    <t>Котова Д.В.</t>
  </si>
  <si>
    <t>915</t>
  </si>
  <si>
    <t>Джиоева А.Т.</t>
  </si>
  <si>
    <t>902</t>
  </si>
  <si>
    <t>Антонова А.А.</t>
  </si>
  <si>
    <t>942</t>
  </si>
  <si>
    <t>Мухтарова А.М.</t>
  </si>
  <si>
    <t>924</t>
  </si>
  <si>
    <t>Куликов Ф.С.</t>
  </si>
  <si>
    <t>925</t>
  </si>
  <si>
    <t>Куликова Е.С.</t>
  </si>
  <si>
    <t>929</t>
  </si>
  <si>
    <t>Яковлева А.В.</t>
  </si>
  <si>
    <t>903</t>
  </si>
  <si>
    <t>Михайлова И.Ю.</t>
  </si>
  <si>
    <t>918</t>
  </si>
  <si>
    <t xml:space="preserve">Судакова Е.Д. </t>
  </si>
  <si>
    <t>904</t>
  </si>
  <si>
    <t>Якубаева А.Р.</t>
  </si>
  <si>
    <t>922</t>
  </si>
  <si>
    <t>Абдурахмонова З.С.</t>
  </si>
  <si>
    <t>928</t>
  </si>
  <si>
    <t>Белов Д.А.</t>
  </si>
  <si>
    <t>901</t>
  </si>
  <si>
    <t>Яковенко М.А.</t>
  </si>
  <si>
    <t>932</t>
  </si>
  <si>
    <t>Пищик А.В.</t>
  </si>
  <si>
    <t>939</t>
  </si>
  <si>
    <t>Аршакян  Е.Э.</t>
  </si>
  <si>
    <t>927</t>
  </si>
  <si>
    <t>Рыбак А.Н.</t>
  </si>
  <si>
    <t>920</t>
  </si>
  <si>
    <t>Ениватов М.Э.</t>
  </si>
  <si>
    <t>943</t>
  </si>
  <si>
    <t>Степанова В.С.</t>
  </si>
  <si>
    <t>941</t>
  </si>
  <si>
    <t>Меликджанян Л.А.</t>
  </si>
  <si>
    <t>916</t>
  </si>
  <si>
    <t>Ермолова Д.А.</t>
  </si>
  <si>
    <t>911</t>
  </si>
  <si>
    <t>Бибикова М.А.</t>
  </si>
  <si>
    <t>906</t>
  </si>
  <si>
    <t>Орлов Д.Д.</t>
  </si>
  <si>
    <t>905</t>
  </si>
  <si>
    <t xml:space="preserve">Аббакумов И.Д. </t>
  </si>
  <si>
    <t>923</t>
  </si>
  <si>
    <t>Степанова М.В.</t>
  </si>
  <si>
    <t>919</t>
  </si>
  <si>
    <t>Костюнина А.С.</t>
  </si>
  <si>
    <t>909</t>
  </si>
  <si>
    <t>Волощук А.Р.</t>
  </si>
  <si>
    <t>912</t>
  </si>
  <si>
    <t>Белгаров А.Х.</t>
  </si>
  <si>
    <t>930</t>
  </si>
  <si>
    <t>Егорушина А.С.</t>
  </si>
  <si>
    <t>914</t>
  </si>
  <si>
    <t>Гудкова Е.С.</t>
  </si>
  <si>
    <t>931</t>
  </si>
  <si>
    <t>Грецкая  М.М.</t>
  </si>
  <si>
    <t>907</t>
  </si>
  <si>
    <t>Нестерук Д.А.</t>
  </si>
  <si>
    <t>913</t>
  </si>
  <si>
    <t>Копыл Е.А.</t>
  </si>
  <si>
    <t>910</t>
  </si>
  <si>
    <t>Заико К.М.</t>
  </si>
  <si>
    <t>921</t>
  </si>
  <si>
    <t>Боженкова А.А</t>
  </si>
  <si>
    <t>Шевлякова С.М.</t>
  </si>
  <si>
    <t>Ищенко Е.Н.</t>
  </si>
  <si>
    <t>Федяева Л.А.</t>
  </si>
  <si>
    <t>Бородина В.В.</t>
  </si>
  <si>
    <t>Никитченко Д.Г.</t>
  </si>
  <si>
    <t>Якушина Ю.В.</t>
  </si>
  <si>
    <t>Янченко Л.С.</t>
  </si>
  <si>
    <t>Итого</t>
  </si>
  <si>
    <t>1121</t>
  </si>
  <si>
    <t>Чиликин А.Д.</t>
  </si>
  <si>
    <t>1108</t>
  </si>
  <si>
    <t>Кибитов Я.А.</t>
  </si>
  <si>
    <t>1114</t>
  </si>
  <si>
    <t>Родик М.В.</t>
  </si>
  <si>
    <t>1102</t>
  </si>
  <si>
    <t>Черкасский Д.А.</t>
  </si>
  <si>
    <t>1103</t>
  </si>
  <si>
    <t>Коморин Р.В.</t>
  </si>
  <si>
    <t>1110</t>
  </si>
  <si>
    <t>Шатилова В.С.</t>
  </si>
  <si>
    <t>1104</t>
  </si>
  <si>
    <t>Ульянов И.И.</t>
  </si>
  <si>
    <t>1129</t>
  </si>
  <si>
    <t>Зотова В.Н.</t>
  </si>
  <si>
    <t>1109</t>
  </si>
  <si>
    <t>Ларин С.П.</t>
  </si>
  <si>
    <t>1130</t>
  </si>
  <si>
    <t>Шойжолова У.Р.</t>
  </si>
  <si>
    <t>1105</t>
  </si>
  <si>
    <t>Алагулян Ж.С.</t>
  </si>
  <si>
    <t>1124</t>
  </si>
  <si>
    <t>Пшеничникова П.В.</t>
  </si>
  <si>
    <t>1132</t>
  </si>
  <si>
    <t>Мигунова И.Д.</t>
  </si>
  <si>
    <t>1118</t>
  </si>
  <si>
    <t>Шапкина Н.В.</t>
  </si>
  <si>
    <t>1119</t>
  </si>
  <si>
    <t>Успенский И.А.</t>
  </si>
  <si>
    <t>1113</t>
  </si>
  <si>
    <t>Болознева А.Р.</t>
  </si>
  <si>
    <t>1117</t>
  </si>
  <si>
    <t>Ляпина Е.Р.</t>
  </si>
  <si>
    <t>1120</t>
  </si>
  <si>
    <t>Кудровская С.В.</t>
  </si>
  <si>
    <t>1125</t>
  </si>
  <si>
    <t>Беляков А.А.</t>
  </si>
  <si>
    <t>1106</t>
  </si>
  <si>
    <t>Гаврилова М.М.</t>
  </si>
  <si>
    <t>1122</t>
  </si>
  <si>
    <t>Ковалев И.Е.</t>
  </si>
  <si>
    <t>1111</t>
  </si>
  <si>
    <t>Родин С.С.</t>
  </si>
  <si>
    <t>1107</t>
  </si>
  <si>
    <t>Тотиева А.А.</t>
  </si>
  <si>
    <t>1101</t>
  </si>
  <si>
    <t>Минасов М.И.</t>
  </si>
  <si>
    <t>1115</t>
  </si>
  <si>
    <t>Комолкин Н.М.</t>
  </si>
  <si>
    <t>1123</t>
  </si>
  <si>
    <t>Егорова П.С.</t>
  </si>
  <si>
    <t>1131</t>
  </si>
  <si>
    <t>Чилингарян А.О.</t>
  </si>
  <si>
    <t>1133</t>
  </si>
  <si>
    <t>Гончарук Е.Ю.</t>
  </si>
  <si>
    <t>1126</t>
  </si>
  <si>
    <t>Углицкая А.В.</t>
  </si>
  <si>
    <t>1127</t>
  </si>
  <si>
    <t>Семенов М.В.</t>
  </si>
  <si>
    <t>1112</t>
  </si>
  <si>
    <t>Гончаров И.М.</t>
  </si>
  <si>
    <t>1116</t>
  </si>
  <si>
    <t>Салехова Р.Н.</t>
  </si>
  <si>
    <t>1128</t>
  </si>
  <si>
    <t>Борисов В.А.</t>
  </si>
  <si>
    <t>Богоявленская И.Ф.</t>
  </si>
  <si>
    <t>Шумакова О.Л.</t>
  </si>
  <si>
    <t>Боков А.М.</t>
  </si>
  <si>
    <t>Худякова И.П.</t>
  </si>
  <si>
    <t>Третьякова В.В.</t>
  </si>
  <si>
    <t>Нагибина Г.А.</t>
  </si>
  <si>
    <t>Больщикова Н.Ф.</t>
  </si>
  <si>
    <t>Дворжецкая О.Ю.</t>
  </si>
  <si>
    <t>Ляшенко Ю.Г.</t>
  </si>
  <si>
    <t xml:space="preserve">Протокол проведения  всероссийской олимпиады школьников по обществознанию </t>
  </si>
  <si>
    <t xml:space="preserve"> МБОУ СОШ № 14</t>
  </si>
  <si>
    <t>08.12.18.</t>
  </si>
  <si>
    <t>Этап: муниципальный</t>
  </si>
  <si>
    <t xml:space="preserve">Класс: </t>
  </si>
  <si>
    <r>
      <t xml:space="preserve">Класс:   </t>
    </r>
    <r>
      <rPr>
        <b/>
        <sz val="14"/>
        <color theme="1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</si>
</sst>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</font>
    <font>
      <sz val="10"/>
      <name val="Arial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7" fillId="2" borderId="1" xfId="0" applyFont="1" applyFill="1" applyBorder="1" applyAlignment="1">
      <alignment vertical="top" wrapText="1"/>
    </xf>
    <xf numFmtId="0" fontId="4" fillId="0" borderId="0" xfId="0" applyFont="1"/>
    <xf numFmtId="0" fontId="9" fillId="2" borderId="6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7" fillId="2" borderId="1" xfId="0" applyNumberFormat="1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/>
    </xf>
    <xf numFmtId="0" fontId="10" fillId="2" borderId="3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top"/>
    </xf>
    <xf numFmtId="0" fontId="10" fillId="2" borderId="1" xfId="0" applyNumberFormat="1" applyFont="1" applyFill="1" applyBorder="1" applyAlignment="1">
      <alignment horizontal="left" vertical="top"/>
    </xf>
    <xf numFmtId="49" fontId="10" fillId="2" borderId="3" xfId="0" applyNumberFormat="1" applyFont="1" applyFill="1" applyBorder="1" applyAlignment="1">
      <alignment horizontal="left" vertical="top"/>
    </xf>
    <xf numFmtId="0" fontId="10" fillId="2" borderId="3" xfId="0" applyNumberFormat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10" fillId="3" borderId="1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8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horizontal="left" vertical="top"/>
    </xf>
    <xf numFmtId="0" fontId="7" fillId="2" borderId="3" xfId="0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horizontal="left" vertical="top"/>
    </xf>
    <xf numFmtId="0" fontId="10" fillId="0" borderId="3" xfId="0" applyFont="1" applyFill="1" applyBorder="1"/>
    <xf numFmtId="0" fontId="7" fillId="0" borderId="1" xfId="0" applyFont="1" applyFill="1" applyBorder="1"/>
    <xf numFmtId="0" fontId="7" fillId="3" borderId="1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top" wrapText="1"/>
    </xf>
    <xf numFmtId="14" fontId="3" fillId="0" borderId="0" xfId="0" applyNumberFormat="1" applyFont="1"/>
    <xf numFmtId="0" fontId="10" fillId="2" borderId="1" xfId="0" applyFont="1" applyFill="1" applyBorder="1"/>
    <xf numFmtId="0" fontId="7" fillId="2" borderId="1" xfId="0" applyFont="1" applyFill="1" applyBorder="1"/>
    <xf numFmtId="0" fontId="0" fillId="2" borderId="1" xfId="0" applyFill="1" applyBorder="1"/>
    <xf numFmtId="0" fontId="10" fillId="2" borderId="0" xfId="0" applyFont="1" applyFill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Excel Built-in Normal" xfId="1"/>
    <cellStyle name="Обычный" xfId="0" builtinId="0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5" name="Таблица134672342342356" displayName="Таблица134672342342356" ref="A7:M36" totalsRowShown="0" headerRowDxfId="92" dataDxfId="90" headerRowBorderDxfId="91" tableBorderDxfId="89" totalsRowBorderDxfId="88">
  <autoFilter ref="A7:M36"/>
  <sortState ref="A8:O36">
    <sortCondition descending="1" ref="L8:L36"/>
  </sortState>
  <tableColumns count="13">
    <tableColumn id="4" name="№п/п" dataDxfId="87"/>
    <tableColumn id="2" name="№ кода" dataDxfId="86"/>
    <tableColumn id="13" name="1" dataDxfId="85"/>
    <tableColumn id="15" name="2" dataDxfId="84"/>
    <tableColumn id="9" name="3" dataDxfId="83"/>
    <tableColumn id="3" name="4" dataDxfId="82"/>
    <tableColumn id="5" name="5" dataDxfId="81"/>
    <tableColumn id="6" name="6" dataDxfId="80"/>
    <tableColumn id="8" name="7" dataDxfId="79"/>
    <tableColumn id="10" name="8" dataDxfId="78"/>
    <tableColumn id="11" name="9" dataDxfId="77"/>
    <tableColumn id="16" name="ИТОГО" dataDxfId="76">
      <calculatedColumnFormula>SUM(Таблица134672342342356[[#This Row],[1]:[9]])</calculatedColumnFormula>
    </tableColumn>
    <tableColumn id="7" name="Фамилия, инициалы " dataDxfId="7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Таблица13467234234235" displayName="Таблица13467234234235" ref="A7:M45" totalsRowShown="0" headerRowDxfId="74" dataDxfId="72" headerRowBorderDxfId="73" tableBorderDxfId="71" totalsRowBorderDxfId="70">
  <autoFilter ref="A7:M45"/>
  <sortState ref="A8:O46">
    <sortCondition descending="1" ref="L7:L46"/>
  </sortState>
  <tableColumns count="13">
    <tableColumn id="4" name="№п/п" dataDxfId="69"/>
    <tableColumn id="2" name="№ кода" dataDxfId="68"/>
    <tableColumn id="13" name="1" dataDxfId="67"/>
    <tableColumn id="15" name="2" dataDxfId="66"/>
    <tableColumn id="9" name="3" dataDxfId="65"/>
    <tableColumn id="3" name="4" dataDxfId="64"/>
    <tableColumn id="5" name="5" dataDxfId="63"/>
    <tableColumn id="6" name="6" dataDxfId="62"/>
    <tableColumn id="8" name="7" dataDxfId="61"/>
    <tableColumn id="10" name="8" dataDxfId="60"/>
    <tableColumn id="11" name="9" dataDxfId="59"/>
    <tableColumn id="16" name="ИТОГО" dataDxfId="58">
      <calculatedColumnFormula>SUM(C8:K8)</calculatedColumnFormula>
    </tableColumn>
    <tableColumn id="7" name="Фамилия, инициалы " dataDxfId="5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9" name="Таблица13467234234235710" displayName="Таблица13467234234235710" ref="A7:N51" totalsRowShown="0" headerRowDxfId="56" dataDxfId="54" headerRowBorderDxfId="55" tableBorderDxfId="53" totalsRowBorderDxfId="52">
  <autoFilter ref="A7:N51"/>
  <sortState ref="A8:R50">
    <sortCondition descending="1" ref="M7:M50"/>
  </sortState>
  <tableColumns count="14">
    <tableColumn id="4" name="№п/п" dataDxfId="51"/>
    <tableColumn id="2" name="№ кода" dataDxfId="50"/>
    <tableColumn id="13" name="1" dataDxfId="49"/>
    <tableColumn id="15" name="2" dataDxfId="48"/>
    <tableColumn id="9" name="3" dataDxfId="47"/>
    <tableColumn id="3" name="4" dataDxfId="46"/>
    <tableColumn id="5" name="5" dataDxfId="45"/>
    <tableColumn id="6" name="6" dataDxfId="44"/>
    <tableColumn id="8" name="7" dataDxfId="43"/>
    <tableColumn id="10" name="8" dataDxfId="42"/>
    <tableColumn id="18" name="9" dataDxfId="41"/>
    <tableColumn id="11" name="эссе" dataDxfId="40"/>
    <tableColumn id="16" name="ИТОГО" dataDxfId="39"/>
    <tableColumn id="12" name="Фамилия" dataDxfId="3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8" name="Таблица134672342342" displayName="Таблица134672342342" ref="A7:N38" totalsRowShown="0" headerRowDxfId="37" dataDxfId="35" headerRowBorderDxfId="36" tableBorderDxfId="34" totalsRowBorderDxfId="33">
  <autoFilter ref="A7:N38"/>
  <sortState ref="A8:T37">
    <sortCondition descending="1" ref="M9:M39"/>
  </sortState>
  <tableColumns count="14">
    <tableColumn id="4" name="№п/п" dataDxfId="32"/>
    <tableColumn id="2" name="№ кода" dataDxfId="31"/>
    <tableColumn id="13" name="1" dataDxfId="30"/>
    <tableColumn id="15" name="2" dataDxfId="29"/>
    <tableColumn id="9" name="3" dataDxfId="28"/>
    <tableColumn id="5" name="4" dataDxfId="27"/>
    <tableColumn id="3" name="5" dataDxfId="26"/>
    <tableColumn id="6" name="6" dataDxfId="25"/>
    <tableColumn id="8" name="7" dataDxfId="24"/>
    <tableColumn id="10" name="8" dataDxfId="23"/>
    <tableColumn id="11" name="9" dataDxfId="22"/>
    <tableColumn id="12" name="10" dataDxfId="21"/>
    <tableColumn id="16" name="ИТОГО" dataDxfId="20">
      <calculatedColumnFormula>SUM(C8:L8)</calculatedColumnFormula>
    </tableColumn>
    <tableColumn id="7" name="Фамилия, инициалы" dataDxfId="19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134672342342357" displayName="Таблица134672342342357" ref="A7:N40" totalsRowShown="0" headerRowDxfId="18" dataDxfId="16" headerRowBorderDxfId="17" tableBorderDxfId="15" totalsRowBorderDxfId="14">
  <autoFilter ref="A7:N40"/>
  <sortState ref="A8:P40">
    <sortCondition descending="1" ref="M7:M40"/>
  </sortState>
  <tableColumns count="14">
    <tableColumn id="4" name="№п/п" dataDxfId="13"/>
    <tableColumn id="2" name="№ кода" dataDxfId="12"/>
    <tableColumn id="13" name="1" dataDxfId="11"/>
    <tableColumn id="15" name="2" dataDxfId="10"/>
    <tableColumn id="9" name="3" dataDxfId="9"/>
    <tableColumn id="3" name="4" dataDxfId="8"/>
    <tableColumn id="5" name="5" dataDxfId="7"/>
    <tableColumn id="6" name="6" dataDxfId="6"/>
    <tableColumn id="8" name="7" dataDxfId="5"/>
    <tableColumn id="10" name="8" dataDxfId="4"/>
    <tableColumn id="12" name="9" dataDxfId="3"/>
    <tableColumn id="11" name="10" dataDxfId="2"/>
    <tableColumn id="16" name="Итого" dataDxfId="1">
      <calculatedColumnFormula>SUM(Таблица134672342342357[[#This Row],[1]:[10]])</calculatedColumnFormula>
    </tableColumn>
    <tableColumn id="7" name="Фамилия, инициалы 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Layout" workbookViewId="0">
      <selection activeCell="A5" sqref="A5"/>
    </sheetView>
  </sheetViews>
  <sheetFormatPr defaultRowHeight="15" x14ac:dyDescent="0.25"/>
  <cols>
    <col min="1" max="1" width="5.5703125" customWidth="1"/>
    <col min="2" max="2" width="9.28515625" customWidth="1"/>
    <col min="3" max="4" width="4.7109375" customWidth="1"/>
    <col min="5" max="5" width="4.85546875" customWidth="1"/>
    <col min="6" max="11" width="4.7109375" customWidth="1"/>
    <col min="12" max="12" width="8.140625" customWidth="1"/>
    <col min="13" max="13" width="36.140625" customWidth="1"/>
  </cols>
  <sheetData>
    <row r="1" spans="1:13" ht="24" customHeight="1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4" t="s">
        <v>408</v>
      </c>
      <c r="B2" s="2"/>
      <c r="C2" s="2"/>
    </row>
    <row r="3" spans="1:13" ht="15.75" x14ac:dyDescent="0.25">
      <c r="A3" s="4" t="s">
        <v>81</v>
      </c>
      <c r="B3" s="3"/>
      <c r="C3" s="3"/>
    </row>
    <row r="4" spans="1:13" ht="15.75" x14ac:dyDescent="0.25">
      <c r="A4" s="3" t="s">
        <v>19</v>
      </c>
      <c r="B4" s="2"/>
      <c r="C4" s="2"/>
    </row>
    <row r="5" spans="1:13" ht="15.75" x14ac:dyDescent="0.25">
      <c r="A5" s="3" t="s">
        <v>11</v>
      </c>
      <c r="B5" s="5"/>
      <c r="C5" s="2"/>
    </row>
    <row r="6" spans="1:13" ht="18" x14ac:dyDescent="0.25">
      <c r="A6" s="1"/>
      <c r="B6" s="45" t="s">
        <v>8</v>
      </c>
      <c r="C6" s="46"/>
      <c r="D6" s="46"/>
      <c r="E6" s="47"/>
      <c r="F6" s="22"/>
      <c r="G6" s="22"/>
      <c r="H6" s="22"/>
      <c r="I6" s="22"/>
      <c r="J6" s="22"/>
      <c r="K6" s="22"/>
    </row>
    <row r="7" spans="1:13" ht="55.5" customHeight="1" x14ac:dyDescent="0.25">
      <c r="A7" s="8" t="s">
        <v>13</v>
      </c>
      <c r="B7" s="15" t="s">
        <v>0</v>
      </c>
      <c r="C7" s="15" t="s">
        <v>3</v>
      </c>
      <c r="D7" s="15" t="s">
        <v>4</v>
      </c>
      <c r="E7" s="15" t="s">
        <v>5</v>
      </c>
      <c r="F7" s="15" t="s">
        <v>6</v>
      </c>
      <c r="G7" s="27" t="s">
        <v>16</v>
      </c>
      <c r="H7" s="27" t="s">
        <v>17</v>
      </c>
      <c r="I7" s="27" t="s">
        <v>22</v>
      </c>
      <c r="J7" s="27" t="s">
        <v>23</v>
      </c>
      <c r="K7" s="27" t="s">
        <v>24</v>
      </c>
      <c r="L7" s="21" t="s">
        <v>7</v>
      </c>
      <c r="M7" s="16" t="s">
        <v>15</v>
      </c>
    </row>
    <row r="8" spans="1:13" ht="14.1" customHeight="1" x14ac:dyDescent="0.25">
      <c r="A8" s="23">
        <v>1</v>
      </c>
      <c r="B8" s="17" t="s">
        <v>64</v>
      </c>
      <c r="C8" s="12">
        <v>5</v>
      </c>
      <c r="D8" s="12">
        <v>3</v>
      </c>
      <c r="E8" s="12">
        <v>10</v>
      </c>
      <c r="F8" s="12">
        <v>8</v>
      </c>
      <c r="G8" s="12">
        <v>5</v>
      </c>
      <c r="H8" s="12">
        <v>2</v>
      </c>
      <c r="I8" s="12">
        <v>4</v>
      </c>
      <c r="J8" s="12">
        <v>4</v>
      </c>
      <c r="K8" s="12">
        <v>6</v>
      </c>
      <c r="L8" s="18">
        <f>SUM(Таблица134672342342356[[#This Row],[1]:[9]])</f>
        <v>47</v>
      </c>
      <c r="M8" s="28" t="s">
        <v>63</v>
      </c>
    </row>
    <row r="9" spans="1:13" ht="14.1" customHeight="1" x14ac:dyDescent="0.25">
      <c r="A9" s="23">
        <f t="shared" ref="A9:A36" si="0">A8+1</f>
        <v>2</v>
      </c>
      <c r="B9" s="9" t="s">
        <v>50</v>
      </c>
      <c r="C9" s="6">
        <v>6</v>
      </c>
      <c r="D9" s="6">
        <v>2</v>
      </c>
      <c r="E9" s="6">
        <v>10</v>
      </c>
      <c r="F9" s="6">
        <v>4</v>
      </c>
      <c r="G9" s="6">
        <v>5</v>
      </c>
      <c r="H9" s="6">
        <v>0</v>
      </c>
      <c r="I9" s="6">
        <v>6</v>
      </c>
      <c r="J9" s="6">
        <v>0</v>
      </c>
      <c r="K9" s="6">
        <v>8</v>
      </c>
      <c r="L9" s="10">
        <f>SUM(Таблица134672342342356[[#This Row],[1]:[9]])</f>
        <v>41</v>
      </c>
      <c r="M9" s="28" t="s">
        <v>49</v>
      </c>
    </row>
    <row r="10" spans="1:13" ht="14.1" customHeight="1" x14ac:dyDescent="0.25">
      <c r="A10" s="23">
        <f t="shared" si="0"/>
        <v>3</v>
      </c>
      <c r="B10" s="17" t="s">
        <v>72</v>
      </c>
      <c r="C10" s="12">
        <v>5</v>
      </c>
      <c r="D10" s="12">
        <v>2</v>
      </c>
      <c r="E10" s="12">
        <v>10</v>
      </c>
      <c r="F10" s="12">
        <v>4</v>
      </c>
      <c r="G10" s="12">
        <v>5</v>
      </c>
      <c r="H10" s="12">
        <v>0</v>
      </c>
      <c r="I10" s="12">
        <v>6</v>
      </c>
      <c r="J10" s="12">
        <v>4</v>
      </c>
      <c r="K10" s="12">
        <v>4</v>
      </c>
      <c r="L10" s="18">
        <f>SUM(Таблица134672342342356[[#This Row],[1]:[9]])</f>
        <v>40</v>
      </c>
      <c r="M10" s="28" t="s">
        <v>71</v>
      </c>
    </row>
    <row r="11" spans="1:13" ht="14.1" customHeight="1" x14ac:dyDescent="0.25">
      <c r="A11" s="23">
        <f t="shared" si="0"/>
        <v>4</v>
      </c>
      <c r="B11" s="17" t="s">
        <v>60</v>
      </c>
      <c r="C11" s="12">
        <v>5</v>
      </c>
      <c r="D11" s="12">
        <v>0</v>
      </c>
      <c r="E11" s="12">
        <v>10</v>
      </c>
      <c r="F11" s="12">
        <v>4</v>
      </c>
      <c r="G11" s="12">
        <v>5</v>
      </c>
      <c r="H11" s="12">
        <v>2</v>
      </c>
      <c r="I11" s="12">
        <v>10</v>
      </c>
      <c r="J11" s="12">
        <v>4</v>
      </c>
      <c r="K11" s="12">
        <v>0</v>
      </c>
      <c r="L11" s="18">
        <f>SUM(Таблица134672342342356[[#This Row],[1]:[9]])</f>
        <v>40</v>
      </c>
      <c r="M11" s="28" t="s">
        <v>59</v>
      </c>
    </row>
    <row r="12" spans="1:13" ht="14.1" customHeight="1" x14ac:dyDescent="0.25">
      <c r="A12" s="23">
        <f t="shared" si="0"/>
        <v>5</v>
      </c>
      <c r="B12" s="9" t="s">
        <v>26</v>
      </c>
      <c r="C12" s="6">
        <v>6</v>
      </c>
      <c r="D12" s="6">
        <v>0</v>
      </c>
      <c r="E12" s="6">
        <v>10</v>
      </c>
      <c r="F12" s="6">
        <v>0</v>
      </c>
      <c r="G12" s="6">
        <v>5</v>
      </c>
      <c r="H12" s="6">
        <v>0</v>
      </c>
      <c r="I12" s="6">
        <v>8</v>
      </c>
      <c r="J12" s="6">
        <v>4</v>
      </c>
      <c r="K12" s="6">
        <v>4</v>
      </c>
      <c r="L12" s="10">
        <f>SUM(Таблица134672342342356[[#This Row],[1]:[9]])</f>
        <v>37</v>
      </c>
      <c r="M12" s="28" t="s">
        <v>25</v>
      </c>
    </row>
    <row r="13" spans="1:13" ht="14.1" customHeight="1" x14ac:dyDescent="0.25">
      <c r="A13" s="23">
        <f t="shared" si="0"/>
        <v>6</v>
      </c>
      <c r="B13" s="9" t="s">
        <v>28</v>
      </c>
      <c r="C13" s="6">
        <v>6</v>
      </c>
      <c r="D13" s="6">
        <v>0</v>
      </c>
      <c r="E13" s="6">
        <v>8</v>
      </c>
      <c r="F13" s="6">
        <v>4</v>
      </c>
      <c r="G13" s="6">
        <v>5</v>
      </c>
      <c r="H13" s="6">
        <v>0</v>
      </c>
      <c r="I13" s="6">
        <v>4</v>
      </c>
      <c r="J13" s="6">
        <v>6</v>
      </c>
      <c r="K13" s="6">
        <v>4</v>
      </c>
      <c r="L13" s="10">
        <f>SUM(Таблица134672342342356[[#This Row],[1]:[9]])</f>
        <v>37</v>
      </c>
      <c r="M13" s="28" t="s">
        <v>27</v>
      </c>
    </row>
    <row r="14" spans="1:13" ht="14.1" customHeight="1" x14ac:dyDescent="0.25">
      <c r="A14" s="23">
        <f t="shared" si="0"/>
        <v>7</v>
      </c>
      <c r="B14" s="9" t="s">
        <v>40</v>
      </c>
      <c r="C14" s="6">
        <v>6</v>
      </c>
      <c r="D14" s="6">
        <v>3</v>
      </c>
      <c r="E14" s="6">
        <v>10</v>
      </c>
      <c r="F14" s="6">
        <v>4</v>
      </c>
      <c r="G14" s="6">
        <v>0</v>
      </c>
      <c r="H14" s="6">
        <v>0</v>
      </c>
      <c r="I14" s="6">
        <v>8</v>
      </c>
      <c r="J14" s="6">
        <v>2</v>
      </c>
      <c r="K14" s="6">
        <v>4</v>
      </c>
      <c r="L14" s="10">
        <f>SUM(Таблица134672342342356[[#This Row],[1]:[9]])</f>
        <v>37</v>
      </c>
      <c r="M14" s="28" t="s">
        <v>39</v>
      </c>
    </row>
    <row r="15" spans="1:13" ht="14.1" customHeight="1" x14ac:dyDescent="0.25">
      <c r="A15" s="23">
        <f t="shared" si="0"/>
        <v>8</v>
      </c>
      <c r="B15" s="17" t="s">
        <v>56</v>
      </c>
      <c r="C15" s="12">
        <v>7</v>
      </c>
      <c r="D15" s="12">
        <v>3</v>
      </c>
      <c r="E15" s="12">
        <v>10</v>
      </c>
      <c r="F15" s="12">
        <v>0</v>
      </c>
      <c r="G15" s="12">
        <v>2</v>
      </c>
      <c r="H15" s="12">
        <v>0</v>
      </c>
      <c r="I15" s="12">
        <v>6</v>
      </c>
      <c r="J15" s="12">
        <v>4</v>
      </c>
      <c r="K15" s="12">
        <v>4</v>
      </c>
      <c r="L15" s="18">
        <f>SUM(Таблица134672342342356[[#This Row],[1]:[9]])</f>
        <v>36</v>
      </c>
      <c r="M15" s="28" t="s">
        <v>55</v>
      </c>
    </row>
    <row r="16" spans="1:13" ht="14.1" customHeight="1" x14ac:dyDescent="0.25">
      <c r="A16" s="23">
        <f t="shared" si="0"/>
        <v>9</v>
      </c>
      <c r="B16" s="17" t="s">
        <v>74</v>
      </c>
      <c r="C16" s="12">
        <v>4</v>
      </c>
      <c r="D16" s="12">
        <v>6</v>
      </c>
      <c r="E16" s="12">
        <v>8</v>
      </c>
      <c r="F16" s="12">
        <v>4</v>
      </c>
      <c r="G16" s="12">
        <v>2</v>
      </c>
      <c r="H16" s="12">
        <v>0</v>
      </c>
      <c r="I16" s="12">
        <v>8</v>
      </c>
      <c r="J16" s="12">
        <v>0</v>
      </c>
      <c r="K16" s="12">
        <v>4</v>
      </c>
      <c r="L16" s="18">
        <f>SUM(Таблица134672342342356[[#This Row],[1]:[9]])</f>
        <v>36</v>
      </c>
      <c r="M16" s="28" t="s">
        <v>73</v>
      </c>
    </row>
    <row r="17" spans="1:13" ht="14.1" customHeight="1" x14ac:dyDescent="0.25">
      <c r="A17" s="23">
        <f t="shared" si="0"/>
        <v>10</v>
      </c>
      <c r="B17" s="9" t="s">
        <v>44</v>
      </c>
      <c r="C17" s="6">
        <v>5</v>
      </c>
      <c r="D17" s="6">
        <v>0</v>
      </c>
      <c r="E17" s="6">
        <v>10</v>
      </c>
      <c r="F17" s="6">
        <v>0</v>
      </c>
      <c r="G17" s="6">
        <v>2</v>
      </c>
      <c r="H17" s="6">
        <v>0</v>
      </c>
      <c r="I17" s="6">
        <v>6</v>
      </c>
      <c r="J17" s="6">
        <v>6</v>
      </c>
      <c r="K17" s="6">
        <v>6</v>
      </c>
      <c r="L17" s="10">
        <f>SUM(Таблица134672342342356[[#This Row],[1]:[9]])</f>
        <v>35</v>
      </c>
      <c r="M17" s="28" t="s">
        <v>43</v>
      </c>
    </row>
    <row r="18" spans="1:13" ht="14.1" customHeight="1" x14ac:dyDescent="0.25">
      <c r="A18" s="23">
        <f t="shared" si="0"/>
        <v>11</v>
      </c>
      <c r="B18" s="17" t="s">
        <v>58</v>
      </c>
      <c r="C18" s="12">
        <v>4</v>
      </c>
      <c r="D18" s="12">
        <v>3</v>
      </c>
      <c r="E18" s="12">
        <v>10</v>
      </c>
      <c r="F18" s="12">
        <v>4</v>
      </c>
      <c r="G18" s="12">
        <v>2</v>
      </c>
      <c r="H18" s="12">
        <v>0</v>
      </c>
      <c r="I18" s="12">
        <v>8</v>
      </c>
      <c r="J18" s="12">
        <v>4</v>
      </c>
      <c r="K18" s="12">
        <v>0</v>
      </c>
      <c r="L18" s="18">
        <f>SUM(Таблица134672342342356[[#This Row],[1]:[9]])</f>
        <v>35</v>
      </c>
      <c r="M18" s="28" t="s">
        <v>57</v>
      </c>
    </row>
    <row r="19" spans="1:13" ht="14.1" customHeight="1" x14ac:dyDescent="0.25">
      <c r="A19" s="23">
        <f t="shared" si="0"/>
        <v>12</v>
      </c>
      <c r="B19" s="17" t="s">
        <v>70</v>
      </c>
      <c r="C19" s="12">
        <v>5</v>
      </c>
      <c r="D19" s="12">
        <v>3</v>
      </c>
      <c r="E19" s="12">
        <v>10</v>
      </c>
      <c r="F19" s="12">
        <v>4</v>
      </c>
      <c r="G19" s="12">
        <v>3</v>
      </c>
      <c r="H19" s="12">
        <v>0</v>
      </c>
      <c r="I19" s="12">
        <v>6</v>
      </c>
      <c r="J19" s="12">
        <v>0</v>
      </c>
      <c r="K19" s="12">
        <v>4</v>
      </c>
      <c r="L19" s="18">
        <f>SUM(Таблица134672342342356[[#This Row],[1]:[9]])</f>
        <v>35</v>
      </c>
      <c r="M19" s="28" t="s">
        <v>69</v>
      </c>
    </row>
    <row r="20" spans="1:13" ht="14.1" customHeight="1" x14ac:dyDescent="0.25">
      <c r="A20" s="23">
        <f t="shared" si="0"/>
        <v>13</v>
      </c>
      <c r="B20" s="17" t="s">
        <v>75</v>
      </c>
      <c r="C20" s="12">
        <v>4</v>
      </c>
      <c r="D20" s="12">
        <v>0</v>
      </c>
      <c r="E20" s="12">
        <v>8</v>
      </c>
      <c r="F20" s="12">
        <v>4</v>
      </c>
      <c r="G20" s="12">
        <v>5</v>
      </c>
      <c r="H20" s="12">
        <v>0</v>
      </c>
      <c r="I20" s="12">
        <v>6</v>
      </c>
      <c r="J20" s="12">
        <v>0</v>
      </c>
      <c r="K20" s="12">
        <v>8</v>
      </c>
      <c r="L20" s="18">
        <f>SUM(Таблица134672342342356[[#This Row],[1]:[9]])</f>
        <v>35</v>
      </c>
      <c r="M20" s="29" t="s">
        <v>76</v>
      </c>
    </row>
    <row r="21" spans="1:13" ht="14.1" customHeight="1" x14ac:dyDescent="0.25">
      <c r="A21" s="23">
        <f t="shared" si="0"/>
        <v>14</v>
      </c>
      <c r="B21" s="11" t="s">
        <v>48</v>
      </c>
      <c r="C21" s="6">
        <v>5</v>
      </c>
      <c r="D21" s="6">
        <v>2</v>
      </c>
      <c r="E21" s="6">
        <v>10</v>
      </c>
      <c r="F21" s="6">
        <v>4</v>
      </c>
      <c r="G21" s="6">
        <v>2</v>
      </c>
      <c r="H21" s="6">
        <v>2</v>
      </c>
      <c r="I21" s="6">
        <v>8</v>
      </c>
      <c r="J21" s="6">
        <v>0</v>
      </c>
      <c r="K21" s="6">
        <v>0</v>
      </c>
      <c r="L21" s="10">
        <f>SUM(Таблица134672342342356[[#This Row],[1]:[9]])</f>
        <v>33</v>
      </c>
      <c r="M21" s="28" t="s">
        <v>47</v>
      </c>
    </row>
    <row r="22" spans="1:13" ht="14.1" customHeight="1" x14ac:dyDescent="0.25">
      <c r="A22" s="23">
        <f t="shared" si="0"/>
        <v>15</v>
      </c>
      <c r="B22" s="17" t="s">
        <v>62</v>
      </c>
      <c r="C22" s="12">
        <v>4</v>
      </c>
      <c r="D22" s="12">
        <v>0</v>
      </c>
      <c r="E22" s="12">
        <v>10</v>
      </c>
      <c r="F22" s="12">
        <v>0</v>
      </c>
      <c r="G22" s="12">
        <v>5</v>
      </c>
      <c r="H22" s="12">
        <v>0</v>
      </c>
      <c r="I22" s="12">
        <v>6</v>
      </c>
      <c r="J22" s="12">
        <v>4</v>
      </c>
      <c r="K22" s="12">
        <v>4</v>
      </c>
      <c r="L22" s="18">
        <f>SUM(Таблица134672342342356[[#This Row],[1]:[9]])</f>
        <v>33</v>
      </c>
      <c r="M22" s="28" t="s">
        <v>61</v>
      </c>
    </row>
    <row r="23" spans="1:13" ht="14.1" customHeight="1" x14ac:dyDescent="0.25">
      <c r="A23" s="23">
        <f t="shared" si="0"/>
        <v>16</v>
      </c>
      <c r="B23" s="11" t="s">
        <v>21</v>
      </c>
      <c r="C23" s="6">
        <v>4</v>
      </c>
      <c r="D23" s="6">
        <v>0</v>
      </c>
      <c r="E23" s="6">
        <v>8</v>
      </c>
      <c r="F23" s="6">
        <v>4</v>
      </c>
      <c r="G23" s="6">
        <v>5</v>
      </c>
      <c r="H23" s="6">
        <v>2</v>
      </c>
      <c r="I23" s="6">
        <v>8</v>
      </c>
      <c r="J23" s="6">
        <v>0</v>
      </c>
      <c r="K23" s="6">
        <v>0</v>
      </c>
      <c r="L23" s="10">
        <f>SUM(Таблица134672342342356[[#This Row],[1]:[9]])</f>
        <v>31</v>
      </c>
      <c r="M23" s="28" t="s">
        <v>20</v>
      </c>
    </row>
    <row r="24" spans="1:13" ht="14.1" customHeight="1" x14ac:dyDescent="0.25">
      <c r="A24" s="23">
        <f t="shared" si="0"/>
        <v>17</v>
      </c>
      <c r="B24" s="19" t="s">
        <v>52</v>
      </c>
      <c r="C24" s="14">
        <v>5</v>
      </c>
      <c r="D24" s="14">
        <v>0</v>
      </c>
      <c r="E24" s="14">
        <v>8</v>
      </c>
      <c r="F24" s="14">
        <v>4</v>
      </c>
      <c r="G24" s="14">
        <v>4</v>
      </c>
      <c r="H24" s="14">
        <v>0</v>
      </c>
      <c r="I24" s="14">
        <v>6</v>
      </c>
      <c r="J24" s="14">
        <v>4</v>
      </c>
      <c r="K24" s="14">
        <v>0</v>
      </c>
      <c r="L24" s="20">
        <f>SUM(Таблица134672342342356[[#This Row],[1]:[9]])</f>
        <v>31</v>
      </c>
      <c r="M24" s="28" t="s">
        <v>51</v>
      </c>
    </row>
    <row r="25" spans="1:13" ht="14.1" customHeight="1" x14ac:dyDescent="0.25">
      <c r="A25" s="23">
        <f t="shared" si="0"/>
        <v>18</v>
      </c>
      <c r="B25" s="9" t="s">
        <v>46</v>
      </c>
      <c r="C25" s="6">
        <v>4</v>
      </c>
      <c r="D25" s="6">
        <v>0</v>
      </c>
      <c r="E25" s="6">
        <v>10</v>
      </c>
      <c r="F25" s="6">
        <v>4</v>
      </c>
      <c r="G25" s="6">
        <v>0</v>
      </c>
      <c r="H25" s="6">
        <v>0</v>
      </c>
      <c r="I25" s="6">
        <v>8</v>
      </c>
      <c r="J25" s="6">
        <v>4</v>
      </c>
      <c r="K25" s="6">
        <v>0</v>
      </c>
      <c r="L25" s="10">
        <f>SUM(Таблица134672342342356[[#This Row],[1]:[9]])</f>
        <v>30</v>
      </c>
      <c r="M25" s="28" t="s">
        <v>45</v>
      </c>
    </row>
    <row r="26" spans="1:13" x14ac:dyDescent="0.25">
      <c r="A26" s="23">
        <f t="shared" si="0"/>
        <v>19</v>
      </c>
      <c r="B26" s="17" t="s">
        <v>54</v>
      </c>
      <c r="C26" s="12">
        <v>2</v>
      </c>
      <c r="D26" s="12">
        <v>0</v>
      </c>
      <c r="E26" s="12">
        <v>10</v>
      </c>
      <c r="F26" s="12">
        <v>4</v>
      </c>
      <c r="G26" s="12">
        <v>2</v>
      </c>
      <c r="H26" s="12">
        <v>0</v>
      </c>
      <c r="I26" s="12">
        <v>8</v>
      </c>
      <c r="J26" s="12">
        <v>2</v>
      </c>
      <c r="K26" s="12">
        <v>2</v>
      </c>
      <c r="L26" s="18">
        <f>SUM(Таблица134672342342356[[#This Row],[1]:[9]])</f>
        <v>30</v>
      </c>
      <c r="M26" s="28" t="s">
        <v>53</v>
      </c>
    </row>
    <row r="27" spans="1:13" ht="17.25" customHeight="1" x14ac:dyDescent="0.25">
      <c r="A27" s="23">
        <f t="shared" si="0"/>
        <v>20</v>
      </c>
      <c r="B27" s="11" t="s">
        <v>36</v>
      </c>
      <c r="C27" s="6">
        <v>7</v>
      </c>
      <c r="D27" s="6">
        <v>0</v>
      </c>
      <c r="E27" s="6">
        <v>10</v>
      </c>
      <c r="F27" s="6">
        <v>0</v>
      </c>
      <c r="G27" s="6">
        <v>2</v>
      </c>
      <c r="H27" s="6">
        <v>0</v>
      </c>
      <c r="I27" s="6">
        <v>6</v>
      </c>
      <c r="J27" s="6">
        <v>0</v>
      </c>
      <c r="K27" s="6">
        <v>4</v>
      </c>
      <c r="L27" s="10">
        <f>SUM(Таблица134672342342356[[#This Row],[1]:[9]])</f>
        <v>29</v>
      </c>
      <c r="M27" s="28" t="s">
        <v>35</v>
      </c>
    </row>
    <row r="28" spans="1:13" ht="18.75" customHeight="1" x14ac:dyDescent="0.25">
      <c r="A28" s="23">
        <f t="shared" si="0"/>
        <v>21</v>
      </c>
      <c r="B28" s="9" t="s">
        <v>42</v>
      </c>
      <c r="C28" s="6">
        <v>2</v>
      </c>
      <c r="D28" s="6">
        <v>0</v>
      </c>
      <c r="E28" s="6">
        <v>8</v>
      </c>
      <c r="F28" s="6">
        <v>4</v>
      </c>
      <c r="G28" s="6">
        <v>5</v>
      </c>
      <c r="H28" s="6">
        <v>2</v>
      </c>
      <c r="I28" s="6">
        <v>4</v>
      </c>
      <c r="J28" s="6">
        <v>4</v>
      </c>
      <c r="K28" s="6">
        <v>0</v>
      </c>
      <c r="L28" s="10">
        <f>SUM(Таблица134672342342356[[#This Row],[1]:[9]])</f>
        <v>29</v>
      </c>
      <c r="M28" s="28" t="s">
        <v>41</v>
      </c>
    </row>
    <row r="29" spans="1:13" x14ac:dyDescent="0.25">
      <c r="A29" s="23">
        <f t="shared" si="0"/>
        <v>22</v>
      </c>
      <c r="B29" s="9" t="s">
        <v>30</v>
      </c>
      <c r="C29" s="6">
        <v>4</v>
      </c>
      <c r="D29" s="6">
        <v>0</v>
      </c>
      <c r="E29" s="6">
        <v>10</v>
      </c>
      <c r="F29" s="6">
        <v>4</v>
      </c>
      <c r="G29" s="6">
        <v>2</v>
      </c>
      <c r="H29" s="6">
        <v>0</v>
      </c>
      <c r="I29" s="6">
        <v>6</v>
      </c>
      <c r="J29" s="6">
        <v>2</v>
      </c>
      <c r="K29" s="6">
        <v>0</v>
      </c>
      <c r="L29" s="10">
        <f>SUM(Таблица134672342342356[[#This Row],[1]:[9]])</f>
        <v>28</v>
      </c>
      <c r="M29" s="28" t="s">
        <v>29</v>
      </c>
    </row>
    <row r="30" spans="1:13" x14ac:dyDescent="0.25">
      <c r="A30" s="23">
        <f t="shared" si="0"/>
        <v>23</v>
      </c>
      <c r="B30" s="17" t="s">
        <v>66</v>
      </c>
      <c r="C30" s="12">
        <v>7</v>
      </c>
      <c r="D30" s="12">
        <v>0</v>
      </c>
      <c r="E30" s="12">
        <v>10</v>
      </c>
      <c r="F30" s="12">
        <v>4</v>
      </c>
      <c r="G30" s="12">
        <v>0</v>
      </c>
      <c r="H30" s="12">
        <v>0</v>
      </c>
      <c r="I30" s="12">
        <v>4</v>
      </c>
      <c r="J30" s="12">
        <v>2</v>
      </c>
      <c r="K30" s="12">
        <v>0</v>
      </c>
      <c r="L30" s="18">
        <f>SUM(Таблица134672342342356[[#This Row],[1]:[9]])</f>
        <v>27</v>
      </c>
      <c r="M30" s="28" t="s">
        <v>65</v>
      </c>
    </row>
    <row r="31" spans="1:13" x14ac:dyDescent="0.25">
      <c r="A31" s="23">
        <f t="shared" si="0"/>
        <v>24</v>
      </c>
      <c r="B31" s="17" t="s">
        <v>79</v>
      </c>
      <c r="C31" s="12">
        <v>4</v>
      </c>
      <c r="D31" s="12">
        <v>0</v>
      </c>
      <c r="E31" s="12">
        <v>10</v>
      </c>
      <c r="F31" s="12">
        <v>0</v>
      </c>
      <c r="G31" s="12">
        <v>2</v>
      </c>
      <c r="H31" s="12">
        <v>0</v>
      </c>
      <c r="I31" s="12">
        <v>8</v>
      </c>
      <c r="J31" s="12">
        <v>2</v>
      </c>
      <c r="K31" s="12">
        <v>0</v>
      </c>
      <c r="L31" s="18">
        <f>SUM(Таблица134672342342356[[#This Row],[1]:[9]])</f>
        <v>26</v>
      </c>
      <c r="M31" s="29" t="s">
        <v>80</v>
      </c>
    </row>
    <row r="32" spans="1:13" x14ac:dyDescent="0.25">
      <c r="A32" s="23">
        <f t="shared" si="0"/>
        <v>25</v>
      </c>
      <c r="B32" s="13" t="s">
        <v>32</v>
      </c>
      <c r="C32" s="6">
        <v>4</v>
      </c>
      <c r="D32" s="6">
        <v>0</v>
      </c>
      <c r="E32" s="6">
        <v>6</v>
      </c>
      <c r="F32" s="6">
        <v>4</v>
      </c>
      <c r="G32" s="6">
        <v>5</v>
      </c>
      <c r="H32" s="6">
        <v>0</v>
      </c>
      <c r="I32" s="6">
        <v>6</v>
      </c>
      <c r="J32" s="6">
        <v>0</v>
      </c>
      <c r="K32" s="6">
        <v>0</v>
      </c>
      <c r="L32" s="10">
        <f>SUM(Таблица134672342342356[[#This Row],[1]:[9]])</f>
        <v>25</v>
      </c>
      <c r="M32" s="28" t="s">
        <v>31</v>
      </c>
    </row>
    <row r="33" spans="1:13" ht="18.75" customHeight="1" x14ac:dyDescent="0.25">
      <c r="A33" s="23">
        <f t="shared" si="0"/>
        <v>26</v>
      </c>
      <c r="B33" s="17" t="s">
        <v>77</v>
      </c>
      <c r="C33" s="12">
        <v>5</v>
      </c>
      <c r="D33" s="12">
        <v>0</v>
      </c>
      <c r="E33" s="12">
        <v>8</v>
      </c>
      <c r="F33" s="12">
        <v>0</v>
      </c>
      <c r="G33" s="12">
        <v>0</v>
      </c>
      <c r="H33" s="12">
        <v>0</v>
      </c>
      <c r="I33" s="12">
        <v>8</v>
      </c>
      <c r="J33" s="12">
        <v>4</v>
      </c>
      <c r="K33" s="12">
        <v>0</v>
      </c>
      <c r="L33" s="18">
        <f>SUM(Таблица134672342342356[[#This Row],[1]:[9]])</f>
        <v>25</v>
      </c>
      <c r="M33" s="29" t="s">
        <v>78</v>
      </c>
    </row>
    <row r="34" spans="1:13" ht="18.75" customHeight="1" x14ac:dyDescent="0.25">
      <c r="A34" s="23">
        <f t="shared" si="0"/>
        <v>27</v>
      </c>
      <c r="B34" s="30" t="s">
        <v>38</v>
      </c>
      <c r="C34" s="31">
        <v>6</v>
      </c>
      <c r="D34" s="31">
        <v>2</v>
      </c>
      <c r="E34" s="31">
        <v>2</v>
      </c>
      <c r="F34" s="31">
        <v>4</v>
      </c>
      <c r="G34" s="31">
        <v>2</v>
      </c>
      <c r="H34" s="31">
        <v>0</v>
      </c>
      <c r="I34" s="31">
        <v>8</v>
      </c>
      <c r="J34" s="31">
        <v>0</v>
      </c>
      <c r="K34" s="31">
        <v>0</v>
      </c>
      <c r="L34" s="32">
        <f>SUM(Таблица134672342342356[[#This Row],[1]:[9]])</f>
        <v>24</v>
      </c>
      <c r="M34" s="33" t="s">
        <v>37</v>
      </c>
    </row>
    <row r="35" spans="1:13" ht="18.75" customHeight="1" x14ac:dyDescent="0.25">
      <c r="A35" s="23">
        <f t="shared" si="0"/>
        <v>28</v>
      </c>
      <c r="B35" s="19" t="s">
        <v>68</v>
      </c>
      <c r="C35" s="14">
        <v>4</v>
      </c>
      <c r="D35" s="14">
        <v>0</v>
      </c>
      <c r="E35" s="14">
        <v>10</v>
      </c>
      <c r="F35" s="14">
        <v>4</v>
      </c>
      <c r="G35" s="14">
        <v>0</v>
      </c>
      <c r="H35" s="14">
        <v>0</v>
      </c>
      <c r="I35" s="14">
        <v>4</v>
      </c>
      <c r="J35" s="14">
        <v>0</v>
      </c>
      <c r="K35" s="14">
        <v>2</v>
      </c>
      <c r="L35" s="20">
        <f>SUM(Таблица134672342342356[[#This Row],[1]:[9]])</f>
        <v>24</v>
      </c>
      <c r="M35" s="33" t="s">
        <v>67</v>
      </c>
    </row>
    <row r="36" spans="1:13" ht="18.75" customHeight="1" x14ac:dyDescent="0.25">
      <c r="A36" s="23">
        <f t="shared" si="0"/>
        <v>29</v>
      </c>
      <c r="B36" s="30" t="s">
        <v>34</v>
      </c>
      <c r="C36" s="31">
        <v>4</v>
      </c>
      <c r="D36" s="31">
        <v>0</v>
      </c>
      <c r="E36" s="31">
        <v>8</v>
      </c>
      <c r="F36" s="31">
        <v>4</v>
      </c>
      <c r="G36" s="31">
        <v>0</v>
      </c>
      <c r="H36" s="31">
        <v>0</v>
      </c>
      <c r="I36" s="31">
        <v>6</v>
      </c>
      <c r="J36" s="31">
        <v>0</v>
      </c>
      <c r="K36" s="31">
        <v>0</v>
      </c>
      <c r="L36" s="32">
        <f>SUM(Таблица134672342342356[[#This Row],[1]:[9]])</f>
        <v>22</v>
      </c>
      <c r="M36" s="33" t="s">
        <v>33</v>
      </c>
    </row>
    <row r="37" spans="1:13" ht="18" x14ac:dyDescent="0.25">
      <c r="A37" s="1" t="s">
        <v>1</v>
      </c>
      <c r="C37" t="s">
        <v>82</v>
      </c>
      <c r="D37" s="7"/>
    </row>
    <row r="38" spans="1:13" ht="18" x14ac:dyDescent="0.25">
      <c r="A38" s="1" t="s">
        <v>2</v>
      </c>
      <c r="C38" t="s">
        <v>83</v>
      </c>
      <c r="D38" s="7"/>
    </row>
    <row r="39" spans="1:13" ht="21.75" customHeight="1" x14ac:dyDescent="0.25">
      <c r="C39" t="s">
        <v>84</v>
      </c>
    </row>
    <row r="40" spans="1:13" ht="13.5" customHeight="1" x14ac:dyDescent="0.25">
      <c r="C40" t="s">
        <v>85</v>
      </c>
    </row>
    <row r="41" spans="1:13" ht="19.5" customHeight="1" x14ac:dyDescent="0.25">
      <c r="C41" t="s">
        <v>86</v>
      </c>
    </row>
    <row r="42" spans="1:13" x14ac:dyDescent="0.25">
      <c r="C42" t="s">
        <v>87</v>
      </c>
    </row>
    <row r="45" spans="1:13" ht="18" customHeight="1" x14ac:dyDescent="0.25"/>
    <row r="51" ht="15" customHeight="1" x14ac:dyDescent="0.25"/>
  </sheetData>
  <mergeCells count="1">
    <mergeCell ref="B6:E6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view="pageLayout" topLeftCell="A2" workbookViewId="0">
      <selection activeCell="A5" sqref="A5"/>
    </sheetView>
  </sheetViews>
  <sheetFormatPr defaultRowHeight="15" x14ac:dyDescent="0.25"/>
  <cols>
    <col min="1" max="1" width="5.42578125" customWidth="1"/>
    <col min="2" max="2" width="8.5703125" customWidth="1"/>
    <col min="3" max="4" width="4.7109375" customWidth="1"/>
    <col min="5" max="5" width="4.85546875" customWidth="1"/>
    <col min="6" max="11" width="4.7109375" customWidth="1"/>
    <col min="12" max="12" width="5.28515625" customWidth="1"/>
    <col min="13" max="13" width="29.7109375" style="37" customWidth="1"/>
  </cols>
  <sheetData>
    <row r="1" spans="1:13" ht="24" customHeight="1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6"/>
    </row>
    <row r="2" spans="1:13" ht="15.75" x14ac:dyDescent="0.25">
      <c r="A2" s="4" t="s">
        <v>408</v>
      </c>
      <c r="B2" s="2"/>
      <c r="C2" s="2"/>
    </row>
    <row r="3" spans="1:13" ht="15.75" x14ac:dyDescent="0.25">
      <c r="A3" s="4" t="s">
        <v>12</v>
      </c>
      <c r="B3" s="3" t="s">
        <v>163</v>
      </c>
      <c r="C3" s="3"/>
    </row>
    <row r="4" spans="1:13" ht="15.75" x14ac:dyDescent="0.25">
      <c r="A4" s="3" t="s">
        <v>10</v>
      </c>
      <c r="B4" s="2" t="s">
        <v>164</v>
      </c>
      <c r="C4" s="2"/>
    </row>
    <row r="5" spans="1:13" ht="15.75" x14ac:dyDescent="0.25">
      <c r="A5" s="3" t="s">
        <v>409</v>
      </c>
      <c r="B5" s="5"/>
      <c r="C5" s="2"/>
    </row>
    <row r="6" spans="1:13" ht="18" x14ac:dyDescent="0.25">
      <c r="A6" s="1"/>
      <c r="B6" s="45" t="s">
        <v>8</v>
      </c>
      <c r="C6" s="46"/>
      <c r="D6" s="46"/>
      <c r="E6" s="47"/>
      <c r="F6" s="22"/>
      <c r="G6" s="22"/>
      <c r="H6" s="22"/>
      <c r="I6" s="22"/>
      <c r="J6" s="22"/>
      <c r="K6" s="22"/>
    </row>
    <row r="7" spans="1:13" ht="55.5" customHeight="1" x14ac:dyDescent="0.25">
      <c r="A7" s="8" t="s">
        <v>13</v>
      </c>
      <c r="B7" s="15" t="s">
        <v>0</v>
      </c>
      <c r="C7" s="15" t="s">
        <v>3</v>
      </c>
      <c r="D7" s="15" t="s">
        <v>4</v>
      </c>
      <c r="E7" s="15" t="s">
        <v>5</v>
      </c>
      <c r="F7" s="15" t="s">
        <v>6</v>
      </c>
      <c r="G7" s="27" t="s">
        <v>16</v>
      </c>
      <c r="H7" s="27" t="s">
        <v>17</v>
      </c>
      <c r="I7" s="27" t="s">
        <v>22</v>
      </c>
      <c r="J7" s="27" t="s">
        <v>23</v>
      </c>
      <c r="K7" s="27" t="s">
        <v>24</v>
      </c>
      <c r="L7" s="21" t="s">
        <v>7</v>
      </c>
      <c r="M7" s="38" t="s">
        <v>15</v>
      </c>
    </row>
    <row r="8" spans="1:13" ht="14.1" customHeight="1" x14ac:dyDescent="0.25">
      <c r="A8" s="39">
        <v>1</v>
      </c>
      <c r="B8" s="9" t="s">
        <v>125</v>
      </c>
      <c r="C8" s="6">
        <v>5</v>
      </c>
      <c r="D8" s="6">
        <v>8</v>
      </c>
      <c r="E8" s="6">
        <v>10</v>
      </c>
      <c r="F8" s="6">
        <v>8</v>
      </c>
      <c r="G8" s="6">
        <v>3</v>
      </c>
      <c r="H8" s="6">
        <v>2</v>
      </c>
      <c r="I8" s="6">
        <v>10</v>
      </c>
      <c r="J8" s="6">
        <v>4</v>
      </c>
      <c r="K8" s="6">
        <v>14</v>
      </c>
      <c r="L8" s="10">
        <f t="shared" ref="L8:L45" si="0">SUM(C8:K8)</f>
        <v>64</v>
      </c>
      <c r="M8" s="34" t="s">
        <v>124</v>
      </c>
    </row>
    <row r="9" spans="1:13" ht="14.1" customHeight="1" x14ac:dyDescent="0.25">
      <c r="A9" s="35">
        <v>2</v>
      </c>
      <c r="B9" s="9" t="s">
        <v>140</v>
      </c>
      <c r="C9" s="6">
        <v>6</v>
      </c>
      <c r="D9" s="6">
        <v>6</v>
      </c>
      <c r="E9" s="6">
        <v>10</v>
      </c>
      <c r="F9" s="6">
        <v>8</v>
      </c>
      <c r="G9" s="6">
        <v>4</v>
      </c>
      <c r="H9" s="6">
        <v>2</v>
      </c>
      <c r="I9" s="6">
        <v>6</v>
      </c>
      <c r="J9" s="6">
        <v>6</v>
      </c>
      <c r="K9" s="6">
        <v>14</v>
      </c>
      <c r="L9" s="10">
        <f t="shared" si="0"/>
        <v>62</v>
      </c>
      <c r="M9" s="34" t="s">
        <v>141</v>
      </c>
    </row>
    <row r="10" spans="1:13" ht="14.1" customHeight="1" x14ac:dyDescent="0.25">
      <c r="A10" s="35">
        <v>3</v>
      </c>
      <c r="B10" s="9" t="s">
        <v>142</v>
      </c>
      <c r="C10" s="6">
        <v>5</v>
      </c>
      <c r="D10" s="6">
        <v>8</v>
      </c>
      <c r="E10" s="6">
        <v>10</v>
      </c>
      <c r="F10" s="6">
        <v>8</v>
      </c>
      <c r="G10" s="6">
        <v>5</v>
      </c>
      <c r="H10" s="6">
        <v>0</v>
      </c>
      <c r="I10" s="6">
        <v>6</v>
      </c>
      <c r="J10" s="6">
        <v>6</v>
      </c>
      <c r="K10" s="6">
        <v>14</v>
      </c>
      <c r="L10" s="10">
        <f t="shared" si="0"/>
        <v>62</v>
      </c>
      <c r="M10" s="34" t="s">
        <v>143</v>
      </c>
    </row>
    <row r="11" spans="1:13" ht="14.1" customHeight="1" x14ac:dyDescent="0.25">
      <c r="A11" s="39">
        <v>4</v>
      </c>
      <c r="B11" s="9" t="s">
        <v>130</v>
      </c>
      <c r="C11" s="6">
        <v>6</v>
      </c>
      <c r="D11" s="6">
        <v>6</v>
      </c>
      <c r="E11" s="6">
        <v>10</v>
      </c>
      <c r="F11" s="6">
        <v>4</v>
      </c>
      <c r="G11" s="6">
        <v>5</v>
      </c>
      <c r="H11" s="6">
        <v>2</v>
      </c>
      <c r="I11" s="6">
        <v>10</v>
      </c>
      <c r="J11" s="6">
        <v>4</v>
      </c>
      <c r="K11" s="6">
        <v>14</v>
      </c>
      <c r="L11" s="10">
        <f t="shared" si="0"/>
        <v>61</v>
      </c>
      <c r="M11" s="34" t="s">
        <v>131</v>
      </c>
    </row>
    <row r="12" spans="1:13" ht="14.1" customHeight="1" x14ac:dyDescent="0.25">
      <c r="A12" s="35">
        <v>5</v>
      </c>
      <c r="B12" s="9" t="s">
        <v>137</v>
      </c>
      <c r="C12" s="6">
        <v>5</v>
      </c>
      <c r="D12" s="6">
        <v>8</v>
      </c>
      <c r="E12" s="6">
        <v>10</v>
      </c>
      <c r="F12" s="6">
        <v>4</v>
      </c>
      <c r="G12" s="6">
        <v>2</v>
      </c>
      <c r="H12" s="6">
        <v>2</v>
      </c>
      <c r="I12" s="6">
        <v>8</v>
      </c>
      <c r="J12" s="6">
        <v>2</v>
      </c>
      <c r="K12" s="6">
        <v>13</v>
      </c>
      <c r="L12" s="10">
        <f t="shared" si="0"/>
        <v>54</v>
      </c>
      <c r="M12" s="34" t="s">
        <v>138</v>
      </c>
    </row>
    <row r="13" spans="1:13" ht="14.1" customHeight="1" x14ac:dyDescent="0.25">
      <c r="A13" s="35">
        <v>6</v>
      </c>
      <c r="B13" s="11" t="s">
        <v>108</v>
      </c>
      <c r="C13" s="6">
        <v>6</v>
      </c>
      <c r="D13" s="6">
        <v>8</v>
      </c>
      <c r="E13" s="6">
        <v>10</v>
      </c>
      <c r="F13" s="6">
        <v>4</v>
      </c>
      <c r="G13" s="6">
        <v>5</v>
      </c>
      <c r="H13" s="6">
        <v>6</v>
      </c>
      <c r="I13" s="6">
        <v>8</v>
      </c>
      <c r="J13" s="6">
        <v>6</v>
      </c>
      <c r="K13" s="6">
        <v>0</v>
      </c>
      <c r="L13" s="10">
        <f t="shared" si="0"/>
        <v>53</v>
      </c>
      <c r="M13" s="34" t="s">
        <v>109</v>
      </c>
    </row>
    <row r="14" spans="1:13" ht="14.1" customHeight="1" x14ac:dyDescent="0.25">
      <c r="A14" s="39">
        <v>7</v>
      </c>
      <c r="B14" s="9" t="s">
        <v>135</v>
      </c>
      <c r="C14" s="6">
        <v>6</v>
      </c>
      <c r="D14" s="6">
        <v>8</v>
      </c>
      <c r="E14" s="6">
        <v>10</v>
      </c>
      <c r="F14" s="6">
        <v>4</v>
      </c>
      <c r="G14" s="6">
        <v>2</v>
      </c>
      <c r="H14" s="6">
        <v>0</v>
      </c>
      <c r="I14" s="6">
        <v>6</v>
      </c>
      <c r="J14" s="6">
        <v>2</v>
      </c>
      <c r="K14" s="6">
        <v>14</v>
      </c>
      <c r="L14" s="10">
        <f t="shared" si="0"/>
        <v>52</v>
      </c>
      <c r="M14" s="34" t="s">
        <v>136</v>
      </c>
    </row>
    <row r="15" spans="1:13" ht="14.1" customHeight="1" x14ac:dyDescent="0.25">
      <c r="A15" s="35">
        <v>8</v>
      </c>
      <c r="B15" s="9" t="s">
        <v>161</v>
      </c>
      <c r="C15" s="6">
        <v>3</v>
      </c>
      <c r="D15" s="6">
        <v>6</v>
      </c>
      <c r="E15" s="6">
        <v>8</v>
      </c>
      <c r="F15" s="6">
        <v>4</v>
      </c>
      <c r="G15" s="6">
        <v>3</v>
      </c>
      <c r="H15" s="6">
        <v>2</v>
      </c>
      <c r="I15" s="6">
        <v>10</v>
      </c>
      <c r="J15" s="6">
        <v>0</v>
      </c>
      <c r="K15" s="6">
        <v>14</v>
      </c>
      <c r="L15" s="10">
        <f t="shared" si="0"/>
        <v>50</v>
      </c>
      <c r="M15" s="34" t="s">
        <v>103</v>
      </c>
    </row>
    <row r="16" spans="1:13" ht="14.1" customHeight="1" x14ac:dyDescent="0.25">
      <c r="A16" s="35">
        <v>9</v>
      </c>
      <c r="B16" s="9" t="s">
        <v>88</v>
      </c>
      <c r="C16" s="6">
        <v>4</v>
      </c>
      <c r="D16" s="6">
        <v>8</v>
      </c>
      <c r="E16" s="6">
        <v>10</v>
      </c>
      <c r="F16" s="6">
        <v>8</v>
      </c>
      <c r="G16" s="6">
        <v>5</v>
      </c>
      <c r="H16" s="6">
        <v>0</v>
      </c>
      <c r="I16" s="6">
        <v>4</v>
      </c>
      <c r="J16" s="6">
        <v>6</v>
      </c>
      <c r="K16" s="6">
        <v>0</v>
      </c>
      <c r="L16" s="10">
        <f t="shared" si="0"/>
        <v>45</v>
      </c>
      <c r="M16" s="34" t="s">
        <v>89</v>
      </c>
    </row>
    <row r="17" spans="1:13" ht="14.1" customHeight="1" x14ac:dyDescent="0.25">
      <c r="A17" s="39">
        <v>10</v>
      </c>
      <c r="B17" s="9" t="s">
        <v>96</v>
      </c>
      <c r="C17" s="6">
        <v>5</v>
      </c>
      <c r="D17" s="6">
        <v>4</v>
      </c>
      <c r="E17" s="6">
        <v>10</v>
      </c>
      <c r="F17" s="6">
        <v>4</v>
      </c>
      <c r="G17" s="6">
        <v>2</v>
      </c>
      <c r="H17" s="6">
        <v>0</v>
      </c>
      <c r="I17" s="6">
        <v>6</v>
      </c>
      <c r="J17" s="6">
        <v>6</v>
      </c>
      <c r="K17" s="6">
        <v>7</v>
      </c>
      <c r="L17" s="10">
        <f t="shared" si="0"/>
        <v>44</v>
      </c>
      <c r="M17" s="34" t="s">
        <v>97</v>
      </c>
    </row>
    <row r="18" spans="1:13" ht="14.1" customHeight="1" x14ac:dyDescent="0.25">
      <c r="A18" s="35">
        <v>11</v>
      </c>
      <c r="B18" s="9" t="s">
        <v>98</v>
      </c>
      <c r="C18" s="6">
        <v>5</v>
      </c>
      <c r="D18" s="6">
        <v>4</v>
      </c>
      <c r="E18" s="6">
        <v>8</v>
      </c>
      <c r="F18" s="6">
        <v>8</v>
      </c>
      <c r="G18" s="6">
        <v>5</v>
      </c>
      <c r="H18" s="6">
        <v>0</v>
      </c>
      <c r="I18" s="6">
        <v>8</v>
      </c>
      <c r="J18" s="6">
        <v>2</v>
      </c>
      <c r="K18" s="6">
        <v>4</v>
      </c>
      <c r="L18" s="10">
        <f t="shared" si="0"/>
        <v>44</v>
      </c>
      <c r="M18" s="34" t="s">
        <v>99</v>
      </c>
    </row>
    <row r="19" spans="1:13" ht="14.1" customHeight="1" x14ac:dyDescent="0.25">
      <c r="A19" s="35">
        <v>12</v>
      </c>
      <c r="B19" s="9" t="s">
        <v>122</v>
      </c>
      <c r="C19" s="6">
        <v>6</v>
      </c>
      <c r="D19" s="6">
        <v>8</v>
      </c>
      <c r="E19" s="6">
        <v>4</v>
      </c>
      <c r="F19" s="6">
        <v>0</v>
      </c>
      <c r="G19" s="6">
        <v>0</v>
      </c>
      <c r="H19" s="6">
        <v>0</v>
      </c>
      <c r="I19" s="6">
        <v>6</v>
      </c>
      <c r="J19" s="6">
        <v>6</v>
      </c>
      <c r="K19" s="6">
        <v>14</v>
      </c>
      <c r="L19" s="10">
        <f t="shared" si="0"/>
        <v>44</v>
      </c>
      <c r="M19" s="34" t="s">
        <v>123</v>
      </c>
    </row>
    <row r="20" spans="1:13" ht="14.1" customHeight="1" x14ac:dyDescent="0.25">
      <c r="A20" s="39">
        <v>13</v>
      </c>
      <c r="B20" s="9" t="s">
        <v>133</v>
      </c>
      <c r="C20" s="6">
        <v>5</v>
      </c>
      <c r="D20" s="6">
        <v>8</v>
      </c>
      <c r="E20" s="6">
        <v>10</v>
      </c>
      <c r="F20" s="6">
        <v>4</v>
      </c>
      <c r="G20" s="6">
        <v>0</v>
      </c>
      <c r="H20" s="6">
        <v>0</v>
      </c>
      <c r="I20" s="6">
        <v>8</v>
      </c>
      <c r="J20" s="6">
        <v>2</v>
      </c>
      <c r="K20" s="6">
        <v>7</v>
      </c>
      <c r="L20" s="10">
        <f t="shared" si="0"/>
        <v>44</v>
      </c>
      <c r="M20" s="34" t="s">
        <v>134</v>
      </c>
    </row>
    <row r="21" spans="1:13" ht="14.1" customHeight="1" x14ac:dyDescent="0.25">
      <c r="A21" s="35">
        <v>14</v>
      </c>
      <c r="B21" s="9" t="s">
        <v>157</v>
      </c>
      <c r="C21" s="6">
        <v>5</v>
      </c>
      <c r="D21" s="6">
        <v>8</v>
      </c>
      <c r="E21" s="6">
        <v>10</v>
      </c>
      <c r="F21" s="6">
        <v>4</v>
      </c>
      <c r="G21" s="6">
        <v>5</v>
      </c>
      <c r="H21" s="6">
        <v>0</v>
      </c>
      <c r="I21" s="6">
        <v>6</v>
      </c>
      <c r="J21" s="6">
        <v>6</v>
      </c>
      <c r="K21" s="6">
        <v>0</v>
      </c>
      <c r="L21" s="10">
        <f t="shared" si="0"/>
        <v>44</v>
      </c>
      <c r="M21" s="34" t="s">
        <v>156</v>
      </c>
    </row>
    <row r="22" spans="1:13" ht="14.1" customHeight="1" x14ac:dyDescent="0.25">
      <c r="A22" s="35">
        <v>15</v>
      </c>
      <c r="B22" s="30" t="s">
        <v>146</v>
      </c>
      <c r="C22" s="31">
        <v>5</v>
      </c>
      <c r="D22" s="31">
        <v>8</v>
      </c>
      <c r="E22" s="31">
        <v>10</v>
      </c>
      <c r="F22" s="31">
        <v>8</v>
      </c>
      <c r="G22" s="31">
        <v>2</v>
      </c>
      <c r="H22" s="31">
        <v>0</v>
      </c>
      <c r="I22" s="31">
        <v>6</v>
      </c>
      <c r="J22" s="31">
        <v>4</v>
      </c>
      <c r="K22" s="31">
        <v>0</v>
      </c>
      <c r="L22" s="32">
        <f t="shared" si="0"/>
        <v>43</v>
      </c>
      <c r="M22" s="34" t="s">
        <v>147</v>
      </c>
    </row>
    <row r="23" spans="1:13" ht="14.1" customHeight="1" x14ac:dyDescent="0.25">
      <c r="A23" s="39">
        <v>16</v>
      </c>
      <c r="B23" s="30" t="s">
        <v>102</v>
      </c>
      <c r="C23" s="31">
        <v>6</v>
      </c>
      <c r="D23" s="31">
        <v>8</v>
      </c>
      <c r="E23" s="31">
        <v>10</v>
      </c>
      <c r="F23" s="31">
        <v>4</v>
      </c>
      <c r="G23" s="31">
        <v>2</v>
      </c>
      <c r="H23" s="31">
        <v>0</v>
      </c>
      <c r="I23" s="31">
        <v>6</v>
      </c>
      <c r="J23" s="31">
        <v>6</v>
      </c>
      <c r="K23" s="31">
        <v>0</v>
      </c>
      <c r="L23" s="32">
        <f t="shared" si="0"/>
        <v>42</v>
      </c>
      <c r="M23" s="34" t="s">
        <v>165</v>
      </c>
    </row>
    <row r="24" spans="1:13" ht="14.1" customHeight="1" x14ac:dyDescent="0.25">
      <c r="A24" s="35">
        <v>17</v>
      </c>
      <c r="B24" s="9" t="s">
        <v>152</v>
      </c>
      <c r="C24" s="6">
        <v>5</v>
      </c>
      <c r="D24" s="6">
        <v>8</v>
      </c>
      <c r="E24" s="6">
        <v>10</v>
      </c>
      <c r="F24" s="6">
        <v>4</v>
      </c>
      <c r="G24" s="6">
        <v>0</v>
      </c>
      <c r="H24" s="6">
        <v>0</v>
      </c>
      <c r="I24" s="6">
        <v>4</v>
      </c>
      <c r="J24" s="6">
        <v>4</v>
      </c>
      <c r="K24" s="6">
        <v>7</v>
      </c>
      <c r="L24" s="10">
        <f t="shared" si="0"/>
        <v>42</v>
      </c>
      <c r="M24" s="34" t="s">
        <v>153</v>
      </c>
    </row>
    <row r="25" spans="1:13" ht="14.1" customHeight="1" x14ac:dyDescent="0.25">
      <c r="A25" s="35">
        <v>18</v>
      </c>
      <c r="B25" s="11" t="s">
        <v>91</v>
      </c>
      <c r="C25" s="6">
        <v>6</v>
      </c>
      <c r="D25" s="6">
        <v>4</v>
      </c>
      <c r="E25" s="6">
        <v>10</v>
      </c>
      <c r="F25" s="6">
        <v>0</v>
      </c>
      <c r="G25" s="6">
        <v>5</v>
      </c>
      <c r="H25" s="6">
        <v>2</v>
      </c>
      <c r="I25" s="6">
        <v>10</v>
      </c>
      <c r="J25" s="6">
        <v>4</v>
      </c>
      <c r="K25" s="6">
        <v>0</v>
      </c>
      <c r="L25" s="10">
        <f t="shared" si="0"/>
        <v>41</v>
      </c>
      <c r="M25" s="34" t="s">
        <v>90</v>
      </c>
    </row>
    <row r="26" spans="1:13" ht="15" customHeight="1" x14ac:dyDescent="0.25">
      <c r="A26" s="39">
        <v>19</v>
      </c>
      <c r="B26" s="9" t="s">
        <v>112</v>
      </c>
      <c r="C26" s="6">
        <v>5</v>
      </c>
      <c r="D26" s="6">
        <v>4</v>
      </c>
      <c r="E26" s="6">
        <v>10</v>
      </c>
      <c r="F26" s="6">
        <v>4</v>
      </c>
      <c r="G26" s="6">
        <v>2</v>
      </c>
      <c r="H26" s="6">
        <v>0</v>
      </c>
      <c r="I26" s="6">
        <v>8</v>
      </c>
      <c r="J26" s="6">
        <v>2</v>
      </c>
      <c r="K26" s="6">
        <v>6</v>
      </c>
      <c r="L26" s="10">
        <f t="shared" si="0"/>
        <v>41</v>
      </c>
      <c r="M26" s="34" t="s">
        <v>113</v>
      </c>
    </row>
    <row r="27" spans="1:13" ht="17.25" customHeight="1" x14ac:dyDescent="0.25">
      <c r="A27" s="35">
        <v>20</v>
      </c>
      <c r="B27" s="9" t="s">
        <v>120</v>
      </c>
      <c r="C27" s="12">
        <v>4</v>
      </c>
      <c r="D27" s="12">
        <v>4</v>
      </c>
      <c r="E27" s="12">
        <v>8</v>
      </c>
      <c r="F27" s="12">
        <v>4</v>
      </c>
      <c r="G27" s="12">
        <v>2</v>
      </c>
      <c r="H27" s="12">
        <v>0</v>
      </c>
      <c r="I27" s="12">
        <v>6</v>
      </c>
      <c r="J27" s="12">
        <v>6</v>
      </c>
      <c r="K27" s="12">
        <v>7</v>
      </c>
      <c r="L27" s="18">
        <f t="shared" si="0"/>
        <v>41</v>
      </c>
      <c r="M27" s="34" t="s">
        <v>121</v>
      </c>
    </row>
    <row r="28" spans="1:13" ht="18.75" customHeight="1" x14ac:dyDescent="0.25">
      <c r="A28" s="35">
        <v>21</v>
      </c>
      <c r="B28" s="9" t="s">
        <v>139</v>
      </c>
      <c r="C28" s="6">
        <v>5</v>
      </c>
      <c r="D28" s="6">
        <v>6</v>
      </c>
      <c r="E28" s="6">
        <v>10</v>
      </c>
      <c r="F28" s="6">
        <v>4</v>
      </c>
      <c r="G28" s="6">
        <v>0</v>
      </c>
      <c r="H28" s="6">
        <v>0</v>
      </c>
      <c r="I28" s="6">
        <v>6</v>
      </c>
      <c r="J28" s="6">
        <v>2</v>
      </c>
      <c r="K28" s="6">
        <v>8</v>
      </c>
      <c r="L28" s="10">
        <f t="shared" si="0"/>
        <v>41</v>
      </c>
      <c r="M28" s="34" t="s">
        <v>166</v>
      </c>
    </row>
    <row r="29" spans="1:13" x14ac:dyDescent="0.25">
      <c r="A29" s="39">
        <v>22</v>
      </c>
      <c r="B29" s="9" t="s">
        <v>106</v>
      </c>
      <c r="C29" s="6">
        <v>5</v>
      </c>
      <c r="D29" s="6">
        <v>2</v>
      </c>
      <c r="E29" s="6">
        <v>10</v>
      </c>
      <c r="F29" s="6">
        <v>8</v>
      </c>
      <c r="G29" s="6">
        <v>2</v>
      </c>
      <c r="H29" s="6">
        <v>0</v>
      </c>
      <c r="I29" s="6">
        <v>6</v>
      </c>
      <c r="J29" s="6">
        <v>0</v>
      </c>
      <c r="K29" s="6">
        <v>7</v>
      </c>
      <c r="L29" s="10">
        <f t="shared" si="0"/>
        <v>40</v>
      </c>
      <c r="M29" s="34" t="s">
        <v>107</v>
      </c>
    </row>
    <row r="30" spans="1:13" x14ac:dyDescent="0.25">
      <c r="A30" s="35">
        <v>23</v>
      </c>
      <c r="B30" s="9" t="s">
        <v>127</v>
      </c>
      <c r="C30" s="6">
        <v>2</v>
      </c>
      <c r="D30" s="6">
        <v>6</v>
      </c>
      <c r="E30" s="6">
        <v>10</v>
      </c>
      <c r="F30" s="6">
        <v>4</v>
      </c>
      <c r="G30" s="6">
        <v>3</v>
      </c>
      <c r="H30" s="6">
        <v>0</v>
      </c>
      <c r="I30" s="6">
        <v>6</v>
      </c>
      <c r="J30" s="6">
        <v>2</v>
      </c>
      <c r="K30" s="6">
        <v>7</v>
      </c>
      <c r="L30" s="10">
        <f t="shared" si="0"/>
        <v>40</v>
      </c>
      <c r="M30" s="34" t="s">
        <v>128</v>
      </c>
    </row>
    <row r="31" spans="1:13" x14ac:dyDescent="0.25">
      <c r="A31" s="35">
        <v>24</v>
      </c>
      <c r="B31" s="9" t="s">
        <v>132</v>
      </c>
      <c r="C31" s="6">
        <v>7</v>
      </c>
      <c r="D31" s="6">
        <v>4</v>
      </c>
      <c r="E31" s="6">
        <v>10</v>
      </c>
      <c r="F31" s="6">
        <v>0</v>
      </c>
      <c r="G31" s="6">
        <v>2</v>
      </c>
      <c r="H31" s="6">
        <v>0</v>
      </c>
      <c r="I31" s="6">
        <v>8</v>
      </c>
      <c r="J31" s="6">
        <v>2</v>
      </c>
      <c r="K31" s="6">
        <v>7</v>
      </c>
      <c r="L31" s="10">
        <f t="shared" si="0"/>
        <v>40</v>
      </c>
      <c r="M31" s="34" t="s">
        <v>167</v>
      </c>
    </row>
    <row r="32" spans="1:13" x14ac:dyDescent="0.25">
      <c r="A32" s="39">
        <v>25</v>
      </c>
      <c r="B32" s="9" t="s">
        <v>94</v>
      </c>
      <c r="C32" s="6">
        <v>6</v>
      </c>
      <c r="D32" s="6">
        <v>4</v>
      </c>
      <c r="E32" s="6">
        <v>10</v>
      </c>
      <c r="F32" s="6">
        <v>4</v>
      </c>
      <c r="G32" s="6">
        <v>2</v>
      </c>
      <c r="H32" s="6">
        <v>0</v>
      </c>
      <c r="I32" s="6">
        <v>10</v>
      </c>
      <c r="J32" s="6">
        <v>2</v>
      </c>
      <c r="K32" s="6">
        <v>0</v>
      </c>
      <c r="L32" s="10">
        <f t="shared" si="0"/>
        <v>38</v>
      </c>
      <c r="M32" s="34" t="s">
        <v>95</v>
      </c>
    </row>
    <row r="33" spans="1:13" x14ac:dyDescent="0.25">
      <c r="A33" s="35">
        <v>26</v>
      </c>
      <c r="B33" s="9" t="s">
        <v>110</v>
      </c>
      <c r="C33" s="12">
        <v>5</v>
      </c>
      <c r="D33" s="12">
        <v>2</v>
      </c>
      <c r="E33" s="12">
        <v>10</v>
      </c>
      <c r="F33" s="12">
        <v>4</v>
      </c>
      <c r="G33" s="12">
        <v>2</v>
      </c>
      <c r="H33" s="12">
        <v>0</v>
      </c>
      <c r="I33" s="12">
        <v>8</v>
      </c>
      <c r="J33" s="12">
        <v>0</v>
      </c>
      <c r="K33" s="12">
        <v>7</v>
      </c>
      <c r="L33" s="18">
        <f t="shared" si="0"/>
        <v>38</v>
      </c>
      <c r="M33" s="34" t="s">
        <v>111</v>
      </c>
    </row>
    <row r="34" spans="1:13" x14ac:dyDescent="0.25">
      <c r="A34" s="35">
        <v>27</v>
      </c>
      <c r="B34" s="9" t="s">
        <v>126</v>
      </c>
      <c r="C34" s="6">
        <v>4</v>
      </c>
      <c r="D34" s="6">
        <v>4</v>
      </c>
      <c r="E34" s="6">
        <v>10</v>
      </c>
      <c r="F34" s="6">
        <v>8</v>
      </c>
      <c r="G34" s="6">
        <v>2</v>
      </c>
      <c r="H34" s="6">
        <v>0</v>
      </c>
      <c r="I34" s="6">
        <v>6</v>
      </c>
      <c r="J34" s="6">
        <v>4</v>
      </c>
      <c r="K34" s="6">
        <v>0</v>
      </c>
      <c r="L34" s="10">
        <f t="shared" si="0"/>
        <v>38</v>
      </c>
      <c r="M34" s="34" t="s">
        <v>168</v>
      </c>
    </row>
    <row r="35" spans="1:13" x14ac:dyDescent="0.25">
      <c r="A35" s="39">
        <v>28</v>
      </c>
      <c r="B35" s="9" t="s">
        <v>148</v>
      </c>
      <c r="C35" s="6">
        <v>6</v>
      </c>
      <c r="D35" s="6">
        <v>4</v>
      </c>
      <c r="E35" s="6">
        <v>10</v>
      </c>
      <c r="F35" s="6">
        <v>4</v>
      </c>
      <c r="G35" s="6">
        <v>2</v>
      </c>
      <c r="H35" s="6">
        <v>0</v>
      </c>
      <c r="I35" s="6">
        <v>8</v>
      </c>
      <c r="J35" s="6">
        <v>4</v>
      </c>
      <c r="K35" s="6">
        <v>0</v>
      </c>
      <c r="L35" s="10">
        <f t="shared" si="0"/>
        <v>38</v>
      </c>
      <c r="M35" s="34" t="s">
        <v>149</v>
      </c>
    </row>
    <row r="36" spans="1:13" ht="21.75" customHeight="1" x14ac:dyDescent="0.25">
      <c r="A36" s="35">
        <v>29</v>
      </c>
      <c r="B36" s="9" t="s">
        <v>116</v>
      </c>
      <c r="C36" s="12">
        <v>4</v>
      </c>
      <c r="D36" s="12">
        <v>0</v>
      </c>
      <c r="E36" s="12">
        <v>10</v>
      </c>
      <c r="F36" s="12">
        <v>4</v>
      </c>
      <c r="G36" s="12">
        <v>0</v>
      </c>
      <c r="H36" s="12">
        <v>0</v>
      </c>
      <c r="I36" s="12">
        <v>6</v>
      </c>
      <c r="J36" s="12">
        <v>4</v>
      </c>
      <c r="K36" s="12">
        <v>7</v>
      </c>
      <c r="L36" s="18">
        <f t="shared" si="0"/>
        <v>35</v>
      </c>
      <c r="M36" s="34" t="s">
        <v>117</v>
      </c>
    </row>
    <row r="37" spans="1:13" ht="19.5" customHeight="1" x14ac:dyDescent="0.25">
      <c r="A37" s="35">
        <v>30</v>
      </c>
      <c r="B37" s="9" t="s">
        <v>129</v>
      </c>
      <c r="C37" s="6">
        <v>5</v>
      </c>
      <c r="D37" s="6">
        <v>8</v>
      </c>
      <c r="E37" s="6">
        <v>10</v>
      </c>
      <c r="F37" s="6">
        <v>0</v>
      </c>
      <c r="G37" s="6">
        <v>2</v>
      </c>
      <c r="H37" s="6">
        <v>0</v>
      </c>
      <c r="I37" s="6">
        <v>8</v>
      </c>
      <c r="J37" s="6">
        <v>2</v>
      </c>
      <c r="K37" s="6">
        <v>0</v>
      </c>
      <c r="L37" s="10">
        <f t="shared" si="0"/>
        <v>35</v>
      </c>
      <c r="M37" s="34" t="s">
        <v>169</v>
      </c>
    </row>
    <row r="38" spans="1:13" x14ac:dyDescent="0.25">
      <c r="A38" s="39">
        <v>31</v>
      </c>
      <c r="B38" s="9" t="s">
        <v>144</v>
      </c>
      <c r="C38" s="6">
        <v>2</v>
      </c>
      <c r="D38" s="6">
        <v>6</v>
      </c>
      <c r="E38" s="6">
        <v>8</v>
      </c>
      <c r="F38" s="6">
        <v>4</v>
      </c>
      <c r="G38" s="6">
        <v>5</v>
      </c>
      <c r="H38" s="6">
        <v>0</v>
      </c>
      <c r="I38" s="6">
        <v>6</v>
      </c>
      <c r="J38" s="6">
        <v>4</v>
      </c>
      <c r="K38" s="6">
        <v>0</v>
      </c>
      <c r="L38" s="10">
        <f t="shared" si="0"/>
        <v>35</v>
      </c>
      <c r="M38" s="34" t="s">
        <v>145</v>
      </c>
    </row>
    <row r="39" spans="1:13" ht="18" customHeight="1" x14ac:dyDescent="0.25">
      <c r="A39" s="35">
        <v>32</v>
      </c>
      <c r="B39" s="11" t="s">
        <v>100</v>
      </c>
      <c r="C39" s="6">
        <v>5</v>
      </c>
      <c r="D39" s="6">
        <v>4</v>
      </c>
      <c r="E39" s="6">
        <v>10</v>
      </c>
      <c r="F39" s="6">
        <v>0</v>
      </c>
      <c r="G39" s="6">
        <v>5</v>
      </c>
      <c r="H39" s="6">
        <v>0</v>
      </c>
      <c r="I39" s="6">
        <v>8</v>
      </c>
      <c r="J39" s="6">
        <v>2</v>
      </c>
      <c r="K39" s="6">
        <v>0</v>
      </c>
      <c r="L39" s="10">
        <f t="shared" si="0"/>
        <v>34</v>
      </c>
      <c r="M39" s="34" t="s">
        <v>101</v>
      </c>
    </row>
    <row r="40" spans="1:13" x14ac:dyDescent="0.25">
      <c r="A40" s="35">
        <v>33</v>
      </c>
      <c r="B40" s="9" t="s">
        <v>104</v>
      </c>
      <c r="C40" s="6">
        <v>6</v>
      </c>
      <c r="D40" s="6">
        <v>4</v>
      </c>
      <c r="E40" s="6">
        <v>8</v>
      </c>
      <c r="F40" s="6">
        <v>0</v>
      </c>
      <c r="G40" s="6">
        <v>2</v>
      </c>
      <c r="H40" s="6">
        <v>0</v>
      </c>
      <c r="I40" s="6">
        <v>8</v>
      </c>
      <c r="J40" s="6">
        <v>6</v>
      </c>
      <c r="K40" s="6">
        <v>0</v>
      </c>
      <c r="L40" s="10">
        <f t="shared" si="0"/>
        <v>34</v>
      </c>
      <c r="M40" s="34" t="s">
        <v>105</v>
      </c>
    </row>
    <row r="41" spans="1:13" x14ac:dyDescent="0.25">
      <c r="A41" s="39">
        <v>34</v>
      </c>
      <c r="B41" s="9" t="s">
        <v>150</v>
      </c>
      <c r="C41" s="6">
        <v>7</v>
      </c>
      <c r="D41" s="6">
        <v>4</v>
      </c>
      <c r="E41" s="6">
        <v>8</v>
      </c>
      <c r="F41" s="6">
        <v>4</v>
      </c>
      <c r="G41" s="6">
        <v>2</v>
      </c>
      <c r="H41" s="6">
        <v>0</v>
      </c>
      <c r="I41" s="6">
        <v>6</v>
      </c>
      <c r="J41" s="6">
        <v>2</v>
      </c>
      <c r="K41" s="6">
        <v>0</v>
      </c>
      <c r="L41" s="10">
        <f t="shared" si="0"/>
        <v>33</v>
      </c>
      <c r="M41" s="34" t="s">
        <v>151</v>
      </c>
    </row>
    <row r="42" spans="1:13" x14ac:dyDescent="0.25">
      <c r="A42" s="35">
        <v>35</v>
      </c>
      <c r="B42" s="9" t="s">
        <v>154</v>
      </c>
      <c r="C42" s="6">
        <v>4</v>
      </c>
      <c r="D42" s="6">
        <v>4</v>
      </c>
      <c r="E42" s="6">
        <v>8</v>
      </c>
      <c r="F42" s="6">
        <v>4</v>
      </c>
      <c r="G42" s="6">
        <v>3</v>
      </c>
      <c r="H42" s="6">
        <v>0</v>
      </c>
      <c r="I42" s="6">
        <v>8</v>
      </c>
      <c r="J42" s="6">
        <v>2</v>
      </c>
      <c r="K42" s="6">
        <v>0</v>
      </c>
      <c r="L42" s="10">
        <f t="shared" si="0"/>
        <v>33</v>
      </c>
      <c r="M42" s="34" t="s">
        <v>155</v>
      </c>
    </row>
    <row r="43" spans="1:13" ht="15" customHeight="1" x14ac:dyDescent="0.25">
      <c r="A43" s="35">
        <v>36</v>
      </c>
      <c r="B43" s="9" t="s">
        <v>114</v>
      </c>
      <c r="C43" s="12">
        <v>6</v>
      </c>
      <c r="D43" s="12">
        <v>2</v>
      </c>
      <c r="E43" s="12">
        <v>8</v>
      </c>
      <c r="F43" s="12">
        <v>4</v>
      </c>
      <c r="G43" s="12">
        <v>0</v>
      </c>
      <c r="H43" s="12">
        <v>0</v>
      </c>
      <c r="I43" s="12">
        <v>8</v>
      </c>
      <c r="J43" s="12">
        <v>4</v>
      </c>
      <c r="K43" s="12">
        <v>0</v>
      </c>
      <c r="L43" s="18">
        <f t="shared" si="0"/>
        <v>32</v>
      </c>
      <c r="M43" s="34" t="s">
        <v>115</v>
      </c>
    </row>
    <row r="44" spans="1:13" x14ac:dyDescent="0.25">
      <c r="A44" s="39">
        <v>37</v>
      </c>
      <c r="B44" s="9" t="s">
        <v>118</v>
      </c>
      <c r="C44" s="12">
        <v>5</v>
      </c>
      <c r="D44" s="12">
        <v>4</v>
      </c>
      <c r="E44" s="12">
        <v>8</v>
      </c>
      <c r="F44" s="12">
        <v>4</v>
      </c>
      <c r="G44" s="12">
        <v>2</v>
      </c>
      <c r="H44" s="12">
        <v>0</v>
      </c>
      <c r="I44" s="12">
        <v>4</v>
      </c>
      <c r="J44" s="12">
        <v>4</v>
      </c>
      <c r="K44" s="12">
        <v>0</v>
      </c>
      <c r="L44" s="18">
        <f t="shared" si="0"/>
        <v>31</v>
      </c>
      <c r="M44" s="34" t="s">
        <v>119</v>
      </c>
    </row>
    <row r="45" spans="1:13" x14ac:dyDescent="0.25">
      <c r="A45" s="35">
        <v>38</v>
      </c>
      <c r="B45" s="9" t="s">
        <v>92</v>
      </c>
      <c r="C45" s="6">
        <v>6</v>
      </c>
      <c r="D45" s="6">
        <v>2</v>
      </c>
      <c r="E45" s="6">
        <v>6</v>
      </c>
      <c r="F45" s="6">
        <v>4</v>
      </c>
      <c r="G45" s="6">
        <v>3</v>
      </c>
      <c r="H45" s="6">
        <v>0</v>
      </c>
      <c r="I45" s="6">
        <v>4</v>
      </c>
      <c r="J45" s="6">
        <v>4</v>
      </c>
      <c r="K45" s="6">
        <v>0</v>
      </c>
      <c r="L45" s="10">
        <f t="shared" si="0"/>
        <v>29</v>
      </c>
      <c r="M45" s="34" t="s">
        <v>93</v>
      </c>
    </row>
    <row r="46" spans="1:13" ht="18" x14ac:dyDescent="0.25">
      <c r="A46" s="1" t="s">
        <v>1</v>
      </c>
      <c r="C46" t="s">
        <v>160</v>
      </c>
      <c r="D46" s="7"/>
    </row>
    <row r="47" spans="1:13" ht="18" x14ac:dyDescent="0.25">
      <c r="A47" s="1" t="s">
        <v>2</v>
      </c>
      <c r="C47" t="s">
        <v>158</v>
      </c>
      <c r="D47" s="7"/>
    </row>
    <row r="48" spans="1:13" x14ac:dyDescent="0.25">
      <c r="C48" t="s">
        <v>159</v>
      </c>
    </row>
    <row r="49" spans="3:3" x14ac:dyDescent="0.25">
      <c r="C49" t="s">
        <v>162</v>
      </c>
    </row>
  </sheetData>
  <mergeCells count="1">
    <mergeCell ref="B6:E6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WhiteSpace="0" view="pageLayout" workbookViewId="0">
      <selection activeCell="A5" sqref="A5"/>
    </sheetView>
  </sheetViews>
  <sheetFormatPr defaultRowHeight="15" x14ac:dyDescent="0.25"/>
  <cols>
    <col min="1" max="1" width="4.85546875" customWidth="1"/>
    <col min="2" max="2" width="8.42578125" customWidth="1"/>
    <col min="3" max="4" width="4.7109375" customWidth="1"/>
    <col min="5" max="5" width="4.85546875" customWidth="1"/>
    <col min="6" max="6" width="4.7109375" customWidth="1"/>
    <col min="7" max="7" width="6.5703125" customWidth="1"/>
    <col min="8" max="8" width="5.7109375" customWidth="1"/>
    <col min="9" max="9" width="5.140625" customWidth="1"/>
    <col min="10" max="10" width="5.28515625" customWidth="1"/>
    <col min="11" max="11" width="5.140625" customWidth="1"/>
    <col min="12" max="12" width="5.28515625" customWidth="1"/>
    <col min="13" max="13" width="6.85546875" customWidth="1"/>
    <col min="14" max="14" width="17" customWidth="1"/>
  </cols>
  <sheetData>
    <row r="1" spans="1:14" ht="24" customHeight="1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6"/>
      <c r="N1" s="36"/>
    </row>
    <row r="2" spans="1:14" ht="15.75" x14ac:dyDescent="0.25">
      <c r="A2" s="4" t="s">
        <v>408</v>
      </c>
      <c r="B2" s="2"/>
      <c r="C2" s="2"/>
      <c r="M2" s="37"/>
      <c r="N2" s="37"/>
    </row>
    <row r="3" spans="1:14" ht="15.75" x14ac:dyDescent="0.25">
      <c r="A3" s="4" t="s">
        <v>12</v>
      </c>
      <c r="B3" s="3"/>
      <c r="C3" s="3" t="s">
        <v>163</v>
      </c>
      <c r="M3" s="37"/>
      <c r="N3" s="37"/>
    </row>
    <row r="4" spans="1:14" ht="15.75" x14ac:dyDescent="0.25">
      <c r="A4" s="3" t="s">
        <v>10</v>
      </c>
      <c r="B4" s="2"/>
      <c r="C4" s="2" t="s">
        <v>164</v>
      </c>
      <c r="M4" s="37"/>
      <c r="N4" s="37"/>
    </row>
    <row r="5" spans="1:14" ht="15.75" x14ac:dyDescent="0.25">
      <c r="A5" s="3" t="s">
        <v>11</v>
      </c>
      <c r="B5" s="5"/>
      <c r="C5" s="2"/>
      <c r="M5" s="37"/>
      <c r="N5" s="37"/>
    </row>
    <row r="6" spans="1:14" ht="18" x14ac:dyDescent="0.25">
      <c r="A6" s="1"/>
      <c r="B6" s="45" t="s">
        <v>8</v>
      </c>
      <c r="C6" s="46"/>
      <c r="D6" s="46"/>
      <c r="E6" s="47"/>
      <c r="F6" s="22"/>
      <c r="G6" s="22"/>
      <c r="H6" s="22"/>
      <c r="I6" s="22"/>
      <c r="J6" s="22"/>
      <c r="K6" s="22"/>
      <c r="M6" s="37"/>
      <c r="N6" s="37"/>
    </row>
    <row r="7" spans="1:14" ht="55.5" customHeight="1" x14ac:dyDescent="0.25">
      <c r="A7" s="8" t="s">
        <v>13</v>
      </c>
      <c r="B7" s="15" t="s">
        <v>0</v>
      </c>
      <c r="C7" s="15" t="s">
        <v>3</v>
      </c>
      <c r="D7" s="15" t="s">
        <v>4</v>
      </c>
      <c r="E7" s="15" t="s">
        <v>5</v>
      </c>
      <c r="F7" s="15" t="s">
        <v>6</v>
      </c>
      <c r="G7" s="27" t="s">
        <v>16</v>
      </c>
      <c r="H7" s="27" t="s">
        <v>17</v>
      </c>
      <c r="I7" s="27" t="s">
        <v>22</v>
      </c>
      <c r="J7" s="27" t="s">
        <v>23</v>
      </c>
      <c r="K7" s="27" t="s">
        <v>24</v>
      </c>
      <c r="L7" s="27" t="s">
        <v>234</v>
      </c>
      <c r="M7" s="21" t="s">
        <v>7</v>
      </c>
      <c r="N7" s="21" t="s">
        <v>235</v>
      </c>
    </row>
    <row r="8" spans="1:14" ht="14.1" customHeight="1" x14ac:dyDescent="0.25">
      <c r="A8" s="39">
        <v>1</v>
      </c>
      <c r="B8" s="9" t="s">
        <v>236</v>
      </c>
      <c r="C8" s="12">
        <v>8</v>
      </c>
      <c r="D8" s="12">
        <v>4</v>
      </c>
      <c r="E8" s="12">
        <v>3</v>
      </c>
      <c r="F8" s="12">
        <v>4</v>
      </c>
      <c r="G8" s="12">
        <v>3</v>
      </c>
      <c r="H8" s="12">
        <v>1</v>
      </c>
      <c r="I8" s="12">
        <v>20</v>
      </c>
      <c r="J8" s="12">
        <v>6</v>
      </c>
      <c r="K8" s="12">
        <v>7</v>
      </c>
      <c r="L8" s="12">
        <v>18</v>
      </c>
      <c r="M8" s="18">
        <v>74</v>
      </c>
      <c r="N8" s="41" t="s">
        <v>237</v>
      </c>
    </row>
    <row r="9" spans="1:14" ht="14.1" customHeight="1" x14ac:dyDescent="0.25">
      <c r="A9" s="35">
        <v>2</v>
      </c>
      <c r="B9" s="9" t="s">
        <v>238</v>
      </c>
      <c r="C9" s="6">
        <v>12</v>
      </c>
      <c r="D9" s="6">
        <v>2</v>
      </c>
      <c r="E9" s="6">
        <v>3</v>
      </c>
      <c r="F9" s="6">
        <v>4</v>
      </c>
      <c r="G9" s="6">
        <v>1</v>
      </c>
      <c r="H9" s="6">
        <v>2</v>
      </c>
      <c r="I9" s="6">
        <v>20</v>
      </c>
      <c r="J9" s="6">
        <v>6</v>
      </c>
      <c r="K9" s="6">
        <v>7</v>
      </c>
      <c r="L9" s="6">
        <v>15</v>
      </c>
      <c r="M9" s="10">
        <v>72</v>
      </c>
      <c r="N9" s="41" t="s">
        <v>239</v>
      </c>
    </row>
    <row r="10" spans="1:14" ht="14.1" customHeight="1" x14ac:dyDescent="0.25">
      <c r="A10" s="39">
        <v>3</v>
      </c>
      <c r="B10" s="9" t="s">
        <v>240</v>
      </c>
      <c r="C10" s="6">
        <v>10</v>
      </c>
      <c r="D10" s="6">
        <v>6</v>
      </c>
      <c r="E10" s="6">
        <v>1</v>
      </c>
      <c r="F10" s="6">
        <v>4</v>
      </c>
      <c r="G10" s="6">
        <v>1</v>
      </c>
      <c r="H10" s="6">
        <v>0</v>
      </c>
      <c r="I10" s="6">
        <v>20</v>
      </c>
      <c r="J10" s="6">
        <v>4</v>
      </c>
      <c r="K10" s="6">
        <v>7</v>
      </c>
      <c r="L10" s="6">
        <v>17</v>
      </c>
      <c r="M10" s="10">
        <v>71</v>
      </c>
      <c r="N10" s="41" t="s">
        <v>241</v>
      </c>
    </row>
    <row r="11" spans="1:14" ht="14.1" customHeight="1" x14ac:dyDescent="0.25">
      <c r="A11" s="35">
        <v>4</v>
      </c>
      <c r="B11" s="9" t="s">
        <v>242</v>
      </c>
      <c r="C11" s="6">
        <v>10</v>
      </c>
      <c r="D11" s="6">
        <v>4</v>
      </c>
      <c r="E11" s="6">
        <v>1</v>
      </c>
      <c r="F11" s="6">
        <v>2</v>
      </c>
      <c r="G11" s="6">
        <v>0</v>
      </c>
      <c r="H11" s="6">
        <v>2</v>
      </c>
      <c r="I11" s="6">
        <v>20</v>
      </c>
      <c r="J11" s="6">
        <v>4</v>
      </c>
      <c r="K11" s="6">
        <v>8</v>
      </c>
      <c r="L11" s="6">
        <v>16</v>
      </c>
      <c r="M11" s="10">
        <v>67</v>
      </c>
      <c r="N11" s="41" t="s">
        <v>243</v>
      </c>
    </row>
    <row r="12" spans="1:14" ht="14.1" customHeight="1" x14ac:dyDescent="0.25">
      <c r="A12" s="35">
        <v>5</v>
      </c>
      <c r="B12" s="9" t="s">
        <v>244</v>
      </c>
      <c r="C12" s="6">
        <v>8</v>
      </c>
      <c r="D12" s="6">
        <v>0</v>
      </c>
      <c r="E12" s="6">
        <v>0</v>
      </c>
      <c r="F12" s="6">
        <v>4</v>
      </c>
      <c r="G12" s="6">
        <v>0</v>
      </c>
      <c r="H12" s="6">
        <v>4</v>
      </c>
      <c r="I12" s="6">
        <v>20</v>
      </c>
      <c r="J12" s="6">
        <v>4</v>
      </c>
      <c r="K12" s="6">
        <v>7</v>
      </c>
      <c r="L12" s="6">
        <v>14</v>
      </c>
      <c r="M12" s="10">
        <v>61</v>
      </c>
      <c r="N12" s="41" t="s">
        <v>245</v>
      </c>
    </row>
    <row r="13" spans="1:14" ht="14.1" customHeight="1" x14ac:dyDescent="0.25">
      <c r="A13" s="24">
        <v>5</v>
      </c>
      <c r="B13" s="17" t="s">
        <v>246</v>
      </c>
      <c r="C13" s="12">
        <v>12</v>
      </c>
      <c r="D13" s="12">
        <v>2</v>
      </c>
      <c r="E13" s="12">
        <v>1</v>
      </c>
      <c r="F13" s="12">
        <v>2</v>
      </c>
      <c r="G13" s="12">
        <v>0</v>
      </c>
      <c r="H13" s="12">
        <v>2</v>
      </c>
      <c r="I13" s="12">
        <v>18</v>
      </c>
      <c r="J13" s="12">
        <v>6</v>
      </c>
      <c r="K13" s="12">
        <v>6</v>
      </c>
      <c r="L13" s="12">
        <v>12</v>
      </c>
      <c r="M13" s="18">
        <v>61</v>
      </c>
      <c r="N13" s="41" t="s">
        <v>247</v>
      </c>
    </row>
    <row r="14" spans="1:14" ht="14.1" customHeight="1" x14ac:dyDescent="0.25">
      <c r="A14" s="35">
        <v>6</v>
      </c>
      <c r="B14" s="9" t="s">
        <v>248</v>
      </c>
      <c r="C14" s="6">
        <v>8</v>
      </c>
      <c r="D14" s="6">
        <v>4</v>
      </c>
      <c r="E14" s="6">
        <v>1</v>
      </c>
      <c r="F14" s="6">
        <v>4</v>
      </c>
      <c r="G14" s="6">
        <v>3</v>
      </c>
      <c r="H14" s="6">
        <v>2</v>
      </c>
      <c r="I14" s="6">
        <v>20</v>
      </c>
      <c r="J14" s="6">
        <v>4</v>
      </c>
      <c r="K14" s="6">
        <v>4</v>
      </c>
      <c r="L14" s="6">
        <v>10</v>
      </c>
      <c r="M14" s="10">
        <v>60</v>
      </c>
      <c r="N14" s="41" t="s">
        <v>249</v>
      </c>
    </row>
    <row r="15" spans="1:14" ht="14.1" customHeight="1" x14ac:dyDescent="0.25">
      <c r="A15" s="23">
        <v>6</v>
      </c>
      <c r="B15" s="17" t="s">
        <v>250</v>
      </c>
      <c r="C15" s="12">
        <v>10</v>
      </c>
      <c r="D15" s="12">
        <v>4</v>
      </c>
      <c r="E15" s="12">
        <v>1</v>
      </c>
      <c r="F15" s="12">
        <v>4</v>
      </c>
      <c r="G15" s="12">
        <v>0</v>
      </c>
      <c r="H15" s="12">
        <v>0</v>
      </c>
      <c r="I15" s="12">
        <v>20</v>
      </c>
      <c r="J15" s="12">
        <v>4</v>
      </c>
      <c r="K15" s="12">
        <v>7</v>
      </c>
      <c r="L15" s="12">
        <v>10</v>
      </c>
      <c r="M15" s="18">
        <v>60</v>
      </c>
      <c r="N15" s="41" t="s">
        <v>251</v>
      </c>
    </row>
    <row r="16" spans="1:14" ht="14.1" customHeight="1" x14ac:dyDescent="0.25">
      <c r="A16" s="39">
        <v>7</v>
      </c>
      <c r="B16" s="9" t="s">
        <v>252</v>
      </c>
      <c r="C16" s="6">
        <v>6</v>
      </c>
      <c r="D16" s="6">
        <v>6</v>
      </c>
      <c r="E16" s="6">
        <v>2</v>
      </c>
      <c r="F16" s="6">
        <v>4</v>
      </c>
      <c r="G16" s="6">
        <v>0</v>
      </c>
      <c r="H16" s="6">
        <v>2</v>
      </c>
      <c r="I16" s="6">
        <v>20</v>
      </c>
      <c r="J16" s="6">
        <v>4</v>
      </c>
      <c r="K16" s="6">
        <v>5</v>
      </c>
      <c r="L16" s="6">
        <v>10</v>
      </c>
      <c r="M16" s="10">
        <v>59</v>
      </c>
      <c r="N16" s="41" t="s">
        <v>253</v>
      </c>
    </row>
    <row r="17" spans="1:14" ht="14.1" customHeight="1" x14ac:dyDescent="0.25">
      <c r="A17" s="35">
        <v>8</v>
      </c>
      <c r="B17" s="11" t="s">
        <v>254</v>
      </c>
      <c r="C17" s="6">
        <v>8</v>
      </c>
      <c r="D17" s="6">
        <v>6</v>
      </c>
      <c r="E17" s="6">
        <v>0</v>
      </c>
      <c r="F17" s="6">
        <v>4</v>
      </c>
      <c r="G17" s="6">
        <v>0</v>
      </c>
      <c r="H17" s="6">
        <v>2</v>
      </c>
      <c r="I17" s="6">
        <v>20</v>
      </c>
      <c r="J17" s="6">
        <v>4</v>
      </c>
      <c r="K17" s="6">
        <v>7</v>
      </c>
      <c r="L17" s="6">
        <v>6</v>
      </c>
      <c r="M17" s="10">
        <v>57</v>
      </c>
      <c r="N17" s="41" t="s">
        <v>255</v>
      </c>
    </row>
    <row r="18" spans="1:14" ht="14.1" customHeight="1" x14ac:dyDescent="0.25">
      <c r="A18" s="35">
        <v>8</v>
      </c>
      <c r="B18" s="9" t="s">
        <v>256</v>
      </c>
      <c r="C18" s="6">
        <v>12</v>
      </c>
      <c r="D18" s="6">
        <v>6</v>
      </c>
      <c r="E18" s="6">
        <v>0</v>
      </c>
      <c r="F18" s="6">
        <v>2</v>
      </c>
      <c r="G18" s="6">
        <v>0</v>
      </c>
      <c r="H18" s="6">
        <v>0</v>
      </c>
      <c r="I18" s="6">
        <v>20</v>
      </c>
      <c r="J18" s="6">
        <v>4</v>
      </c>
      <c r="K18" s="6">
        <v>5</v>
      </c>
      <c r="L18" s="6">
        <v>8</v>
      </c>
      <c r="M18" s="10">
        <v>57</v>
      </c>
      <c r="N18" s="41" t="s">
        <v>257</v>
      </c>
    </row>
    <row r="19" spans="1:14" ht="14.1" customHeight="1" x14ac:dyDescent="0.25">
      <c r="A19" s="39">
        <v>9</v>
      </c>
      <c r="B19" s="9" t="s">
        <v>258</v>
      </c>
      <c r="C19" s="6">
        <v>10</v>
      </c>
      <c r="D19" s="6">
        <v>0</v>
      </c>
      <c r="E19" s="6">
        <v>4</v>
      </c>
      <c r="F19" s="6">
        <v>4</v>
      </c>
      <c r="G19" s="6">
        <v>1</v>
      </c>
      <c r="H19" s="6">
        <v>2</v>
      </c>
      <c r="I19" s="6">
        <v>16</v>
      </c>
      <c r="J19" s="6">
        <v>4</v>
      </c>
      <c r="K19" s="6">
        <v>5</v>
      </c>
      <c r="L19" s="6">
        <v>10</v>
      </c>
      <c r="M19" s="10">
        <v>56</v>
      </c>
      <c r="N19" s="41" t="s">
        <v>259</v>
      </c>
    </row>
    <row r="20" spans="1:14" ht="14.1" customHeight="1" x14ac:dyDescent="0.25">
      <c r="A20" s="35">
        <v>9</v>
      </c>
      <c r="B20" s="9" t="s">
        <v>260</v>
      </c>
      <c r="C20" s="6">
        <v>10</v>
      </c>
      <c r="D20" s="6">
        <v>6</v>
      </c>
      <c r="E20" s="6">
        <v>1</v>
      </c>
      <c r="F20" s="6">
        <v>4</v>
      </c>
      <c r="G20" s="6">
        <v>3</v>
      </c>
      <c r="H20" s="6">
        <v>0</v>
      </c>
      <c r="I20" s="6">
        <v>16</v>
      </c>
      <c r="J20" s="6">
        <v>4</v>
      </c>
      <c r="K20" s="6">
        <v>6</v>
      </c>
      <c r="L20" s="6">
        <v>6</v>
      </c>
      <c r="M20" s="10">
        <v>56</v>
      </c>
      <c r="N20" s="41" t="s">
        <v>261</v>
      </c>
    </row>
    <row r="21" spans="1:14" ht="14.1" customHeight="1" x14ac:dyDescent="0.25">
      <c r="A21" s="35">
        <v>9</v>
      </c>
      <c r="B21" s="30" t="s">
        <v>262</v>
      </c>
      <c r="C21" s="31">
        <v>10</v>
      </c>
      <c r="D21" s="31">
        <v>2</v>
      </c>
      <c r="E21" s="31">
        <v>1</v>
      </c>
      <c r="F21" s="31">
        <v>4</v>
      </c>
      <c r="G21" s="31">
        <v>1</v>
      </c>
      <c r="H21" s="31">
        <v>2</v>
      </c>
      <c r="I21" s="31">
        <v>20</v>
      </c>
      <c r="J21" s="31">
        <v>2</v>
      </c>
      <c r="K21" s="31">
        <v>6</v>
      </c>
      <c r="L21" s="31">
        <v>8</v>
      </c>
      <c r="M21" s="32">
        <v>56</v>
      </c>
      <c r="N21" s="41" t="s">
        <v>263</v>
      </c>
    </row>
    <row r="22" spans="1:14" ht="14.1" customHeight="1" x14ac:dyDescent="0.25">
      <c r="A22" s="39">
        <v>10</v>
      </c>
      <c r="B22" s="30" t="s">
        <v>264</v>
      </c>
      <c r="C22" s="31">
        <v>8</v>
      </c>
      <c r="D22" s="31">
        <v>4</v>
      </c>
      <c r="E22" s="31">
        <v>0</v>
      </c>
      <c r="F22" s="31">
        <v>4</v>
      </c>
      <c r="G22" s="31">
        <v>0</v>
      </c>
      <c r="H22" s="31">
        <v>0</v>
      </c>
      <c r="I22" s="31">
        <v>20</v>
      </c>
      <c r="J22" s="31">
        <v>6</v>
      </c>
      <c r="K22" s="31">
        <v>5</v>
      </c>
      <c r="L22" s="31">
        <v>8</v>
      </c>
      <c r="M22" s="32">
        <v>55</v>
      </c>
      <c r="N22" s="41" t="s">
        <v>265</v>
      </c>
    </row>
    <row r="23" spans="1:14" ht="14.1" customHeight="1" x14ac:dyDescent="0.25">
      <c r="A23" s="23">
        <v>11</v>
      </c>
      <c r="B23" s="17" t="s">
        <v>266</v>
      </c>
      <c r="C23" s="12">
        <v>6</v>
      </c>
      <c r="D23" s="12">
        <v>4</v>
      </c>
      <c r="E23" s="12">
        <v>2</v>
      </c>
      <c r="F23" s="12">
        <v>2</v>
      </c>
      <c r="G23" s="12">
        <v>0</v>
      </c>
      <c r="H23" s="12">
        <v>0</v>
      </c>
      <c r="I23" s="12">
        <v>20</v>
      </c>
      <c r="J23" s="12">
        <v>4</v>
      </c>
      <c r="K23" s="12">
        <v>6</v>
      </c>
      <c r="L23" s="12">
        <v>10</v>
      </c>
      <c r="M23" s="18">
        <v>54</v>
      </c>
      <c r="N23" s="41" t="s">
        <v>267</v>
      </c>
    </row>
    <row r="24" spans="1:14" ht="14.1" customHeight="1" x14ac:dyDescent="0.25">
      <c r="A24" s="35">
        <v>12</v>
      </c>
      <c r="B24" s="9" t="s">
        <v>268</v>
      </c>
      <c r="C24" s="6">
        <v>6</v>
      </c>
      <c r="D24" s="6">
        <v>2</v>
      </c>
      <c r="E24" s="6">
        <v>1</v>
      </c>
      <c r="F24" s="6">
        <v>4</v>
      </c>
      <c r="G24" s="6">
        <v>1</v>
      </c>
      <c r="H24" s="6">
        <v>2</v>
      </c>
      <c r="I24" s="6">
        <v>20</v>
      </c>
      <c r="J24" s="6">
        <v>4</v>
      </c>
      <c r="K24" s="6">
        <v>5</v>
      </c>
      <c r="L24" s="6">
        <v>8</v>
      </c>
      <c r="M24" s="10">
        <v>53</v>
      </c>
      <c r="N24" s="41" t="s">
        <v>269</v>
      </c>
    </row>
    <row r="25" spans="1:14" ht="14.1" customHeight="1" x14ac:dyDescent="0.25">
      <c r="A25" s="35">
        <v>12</v>
      </c>
      <c r="B25" s="9" t="s">
        <v>270</v>
      </c>
      <c r="C25" s="12">
        <v>8</v>
      </c>
      <c r="D25" s="12">
        <v>4</v>
      </c>
      <c r="E25" s="12">
        <v>1</v>
      </c>
      <c r="F25" s="12">
        <v>2</v>
      </c>
      <c r="G25" s="12">
        <v>1</v>
      </c>
      <c r="H25" s="12">
        <v>2</v>
      </c>
      <c r="I25" s="12">
        <v>20</v>
      </c>
      <c r="J25" s="12">
        <v>2</v>
      </c>
      <c r="K25" s="12">
        <v>5</v>
      </c>
      <c r="L25" s="12">
        <v>8</v>
      </c>
      <c r="M25" s="18">
        <v>53</v>
      </c>
      <c r="N25" s="41" t="s">
        <v>271</v>
      </c>
    </row>
    <row r="26" spans="1:14" ht="14.1" customHeight="1" x14ac:dyDescent="0.25">
      <c r="A26" s="23">
        <v>12</v>
      </c>
      <c r="B26" s="17" t="s">
        <v>272</v>
      </c>
      <c r="C26" s="12">
        <v>6</v>
      </c>
      <c r="D26" s="12">
        <v>0</v>
      </c>
      <c r="E26" s="12">
        <v>2</v>
      </c>
      <c r="F26" s="12">
        <v>4</v>
      </c>
      <c r="G26" s="12">
        <v>1</v>
      </c>
      <c r="H26" s="12">
        <v>2</v>
      </c>
      <c r="I26" s="12">
        <v>20</v>
      </c>
      <c r="J26" s="12">
        <v>4</v>
      </c>
      <c r="K26" s="12">
        <v>6</v>
      </c>
      <c r="L26" s="12">
        <v>8</v>
      </c>
      <c r="M26" s="18">
        <v>53</v>
      </c>
      <c r="N26" s="41" t="s">
        <v>273</v>
      </c>
    </row>
    <row r="27" spans="1:14" ht="14.1" customHeight="1" x14ac:dyDescent="0.25">
      <c r="A27" s="39">
        <v>13</v>
      </c>
      <c r="B27" s="9" t="s">
        <v>274</v>
      </c>
      <c r="C27" s="6">
        <v>12</v>
      </c>
      <c r="D27" s="6">
        <v>4</v>
      </c>
      <c r="E27" s="6">
        <v>0</v>
      </c>
      <c r="F27" s="6">
        <v>2</v>
      </c>
      <c r="G27" s="6">
        <v>0</v>
      </c>
      <c r="H27" s="6">
        <v>2</v>
      </c>
      <c r="I27" s="6">
        <v>16</v>
      </c>
      <c r="J27" s="6">
        <v>2</v>
      </c>
      <c r="K27" s="6">
        <v>6</v>
      </c>
      <c r="L27" s="6">
        <v>8</v>
      </c>
      <c r="M27" s="10">
        <v>52</v>
      </c>
      <c r="N27" s="41" t="s">
        <v>275</v>
      </c>
    </row>
    <row r="28" spans="1:14" ht="14.1" customHeight="1" x14ac:dyDescent="0.25">
      <c r="A28" s="35">
        <v>13</v>
      </c>
      <c r="B28" s="9" t="s">
        <v>276</v>
      </c>
      <c r="C28" s="6">
        <v>10</v>
      </c>
      <c r="D28" s="6">
        <v>6</v>
      </c>
      <c r="E28" s="6">
        <v>0</v>
      </c>
      <c r="F28" s="6">
        <v>4</v>
      </c>
      <c r="G28" s="6">
        <v>0</v>
      </c>
      <c r="H28" s="6">
        <v>2</v>
      </c>
      <c r="I28" s="6">
        <v>20</v>
      </c>
      <c r="J28" s="6">
        <v>2</v>
      </c>
      <c r="K28" s="6">
        <v>4</v>
      </c>
      <c r="L28" s="6">
        <v>6</v>
      </c>
      <c r="M28" s="10">
        <v>52</v>
      </c>
      <c r="N28" s="41" t="s">
        <v>277</v>
      </c>
    </row>
    <row r="29" spans="1:14" ht="14.1" customHeight="1" x14ac:dyDescent="0.25">
      <c r="A29" s="35">
        <v>14</v>
      </c>
      <c r="B29" s="9" t="s">
        <v>278</v>
      </c>
      <c r="C29" s="6">
        <v>8</v>
      </c>
      <c r="D29" s="6">
        <v>4</v>
      </c>
      <c r="E29" s="6">
        <v>2</v>
      </c>
      <c r="F29" s="6">
        <v>2</v>
      </c>
      <c r="G29" s="6">
        <v>1</v>
      </c>
      <c r="H29" s="6">
        <v>2</v>
      </c>
      <c r="I29" s="6">
        <v>12</v>
      </c>
      <c r="J29" s="6">
        <v>4</v>
      </c>
      <c r="K29" s="6">
        <v>6</v>
      </c>
      <c r="L29" s="6">
        <v>10</v>
      </c>
      <c r="M29" s="10">
        <v>51</v>
      </c>
      <c r="N29" s="41" t="s">
        <v>279</v>
      </c>
    </row>
    <row r="30" spans="1:14" ht="14.1" customHeight="1" x14ac:dyDescent="0.25">
      <c r="A30" s="39">
        <v>14</v>
      </c>
      <c r="B30" s="9" t="s">
        <v>280</v>
      </c>
      <c r="C30" s="6">
        <v>8</v>
      </c>
      <c r="D30" s="6">
        <v>4</v>
      </c>
      <c r="E30" s="6">
        <v>2</v>
      </c>
      <c r="F30" s="6">
        <v>4</v>
      </c>
      <c r="G30" s="6">
        <v>1</v>
      </c>
      <c r="H30" s="6">
        <v>0</v>
      </c>
      <c r="I30" s="6">
        <v>16</v>
      </c>
      <c r="J30" s="6">
        <v>2</v>
      </c>
      <c r="K30" s="6">
        <v>6</v>
      </c>
      <c r="L30" s="6">
        <v>8</v>
      </c>
      <c r="M30" s="10">
        <v>51</v>
      </c>
      <c r="N30" s="41" t="s">
        <v>281</v>
      </c>
    </row>
    <row r="31" spans="1:14" ht="14.1" customHeight="1" x14ac:dyDescent="0.25">
      <c r="A31" s="35">
        <v>15</v>
      </c>
      <c r="B31" s="9" t="s">
        <v>282</v>
      </c>
      <c r="C31" s="6">
        <v>8</v>
      </c>
      <c r="D31" s="6">
        <v>6</v>
      </c>
      <c r="E31" s="6">
        <v>1</v>
      </c>
      <c r="F31" s="6">
        <v>2</v>
      </c>
      <c r="G31" s="6">
        <v>1</v>
      </c>
      <c r="H31" s="6">
        <v>0</v>
      </c>
      <c r="I31" s="6">
        <v>14</v>
      </c>
      <c r="J31" s="6">
        <v>2</v>
      </c>
      <c r="K31" s="6">
        <v>6</v>
      </c>
      <c r="L31" s="6">
        <v>10</v>
      </c>
      <c r="M31" s="10">
        <v>50</v>
      </c>
      <c r="N31" s="41" t="s">
        <v>283</v>
      </c>
    </row>
    <row r="32" spans="1:14" ht="14.1" customHeight="1" x14ac:dyDescent="0.25">
      <c r="A32" s="35">
        <v>15</v>
      </c>
      <c r="B32" s="9" t="s">
        <v>284</v>
      </c>
      <c r="C32" s="6">
        <v>10</v>
      </c>
      <c r="D32" s="6">
        <v>2</v>
      </c>
      <c r="E32" s="6">
        <v>1</v>
      </c>
      <c r="F32" s="6">
        <v>4</v>
      </c>
      <c r="G32" s="6">
        <v>0</v>
      </c>
      <c r="H32" s="6">
        <v>2</v>
      </c>
      <c r="I32" s="6">
        <v>20</v>
      </c>
      <c r="J32" s="6">
        <v>4</v>
      </c>
      <c r="K32" s="6">
        <v>7</v>
      </c>
      <c r="L32" s="6">
        <v>0</v>
      </c>
      <c r="M32" s="10">
        <v>50</v>
      </c>
      <c r="N32" s="41" t="s">
        <v>285</v>
      </c>
    </row>
    <row r="33" spans="1:14" ht="14.1" customHeight="1" x14ac:dyDescent="0.25">
      <c r="A33" s="39">
        <v>15</v>
      </c>
      <c r="B33" s="9" t="s">
        <v>286</v>
      </c>
      <c r="C33" s="12">
        <v>6</v>
      </c>
      <c r="D33" s="12">
        <v>0</v>
      </c>
      <c r="E33" s="12">
        <v>0</v>
      </c>
      <c r="F33" s="12">
        <v>4</v>
      </c>
      <c r="G33" s="12">
        <v>0</v>
      </c>
      <c r="H33" s="12">
        <v>6</v>
      </c>
      <c r="I33" s="12">
        <v>20</v>
      </c>
      <c r="J33" s="12">
        <v>2</v>
      </c>
      <c r="K33" s="12">
        <v>4</v>
      </c>
      <c r="L33" s="12">
        <v>8</v>
      </c>
      <c r="M33" s="18">
        <v>50</v>
      </c>
      <c r="N33" s="41" t="s">
        <v>287</v>
      </c>
    </row>
    <row r="34" spans="1:14" ht="14.1" customHeight="1" x14ac:dyDescent="0.25">
      <c r="A34" s="35">
        <v>16</v>
      </c>
      <c r="B34" s="9" t="s">
        <v>288</v>
      </c>
      <c r="C34" s="6">
        <v>6</v>
      </c>
      <c r="D34" s="6">
        <v>2</v>
      </c>
      <c r="E34" s="6">
        <v>0</v>
      </c>
      <c r="F34" s="6">
        <v>2</v>
      </c>
      <c r="G34" s="6">
        <v>0</v>
      </c>
      <c r="H34" s="6">
        <v>0</v>
      </c>
      <c r="I34" s="6">
        <v>20</v>
      </c>
      <c r="J34" s="6">
        <v>4</v>
      </c>
      <c r="K34" s="6">
        <v>5</v>
      </c>
      <c r="L34" s="6">
        <v>10</v>
      </c>
      <c r="M34" s="10">
        <v>49</v>
      </c>
      <c r="N34" s="41" t="s">
        <v>289</v>
      </c>
    </row>
    <row r="35" spans="1:14" ht="14.1" customHeight="1" x14ac:dyDescent="0.25">
      <c r="A35" s="39">
        <v>16</v>
      </c>
      <c r="B35" s="9" t="s">
        <v>290</v>
      </c>
      <c r="C35" s="6">
        <v>6</v>
      </c>
      <c r="D35" s="6">
        <v>2</v>
      </c>
      <c r="E35" s="6">
        <v>1</v>
      </c>
      <c r="F35" s="6">
        <v>2</v>
      </c>
      <c r="G35" s="6">
        <v>1</v>
      </c>
      <c r="H35" s="6">
        <v>0</v>
      </c>
      <c r="I35" s="6">
        <v>20</v>
      </c>
      <c r="J35" s="6">
        <v>2</v>
      </c>
      <c r="K35" s="6">
        <v>5</v>
      </c>
      <c r="L35" s="6">
        <v>10</v>
      </c>
      <c r="M35" s="10">
        <v>49</v>
      </c>
      <c r="N35" s="41" t="s">
        <v>291</v>
      </c>
    </row>
    <row r="36" spans="1:14" ht="14.1" customHeight="1" x14ac:dyDescent="0.25">
      <c r="A36" s="35"/>
      <c r="B36" s="11"/>
      <c r="C36" s="6"/>
      <c r="D36" s="6"/>
      <c r="E36" s="6"/>
      <c r="F36" s="6"/>
      <c r="G36" s="6"/>
      <c r="H36" s="6"/>
      <c r="I36" s="6"/>
      <c r="J36" s="6"/>
      <c r="K36" s="6"/>
      <c r="L36" s="6"/>
      <c r="M36" s="10"/>
      <c r="N36" s="41"/>
    </row>
    <row r="37" spans="1:14" x14ac:dyDescent="0.25">
      <c r="A37" s="35">
        <v>17</v>
      </c>
      <c r="B37" s="11" t="s">
        <v>292</v>
      </c>
      <c r="C37" s="6">
        <v>12</v>
      </c>
      <c r="D37" s="6">
        <v>0</v>
      </c>
      <c r="E37" s="6">
        <v>0</v>
      </c>
      <c r="F37" s="6">
        <v>4</v>
      </c>
      <c r="G37" s="6">
        <v>0</v>
      </c>
      <c r="H37" s="6">
        <v>0</v>
      </c>
      <c r="I37" s="6">
        <v>16</v>
      </c>
      <c r="J37" s="6">
        <v>4</v>
      </c>
      <c r="K37" s="6">
        <v>7</v>
      </c>
      <c r="L37" s="6">
        <v>6</v>
      </c>
      <c r="M37" s="10">
        <v>48</v>
      </c>
      <c r="N37" s="41" t="s">
        <v>293</v>
      </c>
    </row>
    <row r="38" spans="1:14" x14ac:dyDescent="0.25">
      <c r="A38" s="35">
        <v>17</v>
      </c>
      <c r="B38" s="9" t="s">
        <v>294</v>
      </c>
      <c r="C38" s="6">
        <v>10</v>
      </c>
      <c r="D38" s="6">
        <v>6</v>
      </c>
      <c r="E38" s="6">
        <v>1</v>
      </c>
      <c r="F38" s="6">
        <v>4</v>
      </c>
      <c r="G38" s="6">
        <v>0</v>
      </c>
      <c r="H38" s="6">
        <v>2</v>
      </c>
      <c r="I38" s="6">
        <v>14</v>
      </c>
      <c r="J38" s="6">
        <v>2</v>
      </c>
      <c r="K38" s="6">
        <v>3</v>
      </c>
      <c r="L38" s="6">
        <v>6</v>
      </c>
      <c r="M38" s="10">
        <v>48</v>
      </c>
      <c r="N38" s="41" t="s">
        <v>295</v>
      </c>
    </row>
    <row r="39" spans="1:14" x14ac:dyDescent="0.25">
      <c r="A39" s="23">
        <v>17</v>
      </c>
      <c r="B39" s="17" t="s">
        <v>296</v>
      </c>
      <c r="C39" s="12">
        <v>10</v>
      </c>
      <c r="D39" s="12">
        <v>0</v>
      </c>
      <c r="E39" s="12">
        <v>0</v>
      </c>
      <c r="F39" s="12">
        <v>2</v>
      </c>
      <c r="G39" s="12">
        <v>0</v>
      </c>
      <c r="H39" s="12">
        <v>2</v>
      </c>
      <c r="I39" s="12">
        <v>16</v>
      </c>
      <c r="J39" s="12">
        <v>4</v>
      </c>
      <c r="K39" s="12">
        <v>6</v>
      </c>
      <c r="L39" s="12">
        <v>8</v>
      </c>
      <c r="M39" s="18">
        <v>48</v>
      </c>
      <c r="N39" s="41" t="s">
        <v>297</v>
      </c>
    </row>
    <row r="40" spans="1:14" ht="15" customHeight="1" x14ac:dyDescent="0.25">
      <c r="A40" s="23">
        <v>17</v>
      </c>
      <c r="B40" s="17" t="s">
        <v>298</v>
      </c>
      <c r="C40" s="12">
        <v>10</v>
      </c>
      <c r="D40" s="12">
        <v>0</v>
      </c>
      <c r="E40" s="12">
        <v>1</v>
      </c>
      <c r="F40" s="12">
        <v>4</v>
      </c>
      <c r="G40" s="12">
        <v>1</v>
      </c>
      <c r="H40" s="12">
        <v>2</v>
      </c>
      <c r="I40" s="12">
        <v>20</v>
      </c>
      <c r="J40" s="12">
        <v>4</v>
      </c>
      <c r="K40" s="12">
        <v>2</v>
      </c>
      <c r="L40" s="12">
        <v>5</v>
      </c>
      <c r="M40" s="18">
        <v>48</v>
      </c>
      <c r="N40" s="41" t="s">
        <v>299</v>
      </c>
    </row>
    <row r="41" spans="1:14" ht="17.25" customHeight="1" x14ac:dyDescent="0.25">
      <c r="A41" s="35">
        <v>18</v>
      </c>
      <c r="B41" s="9" t="s">
        <v>300</v>
      </c>
      <c r="C41" s="6">
        <v>12</v>
      </c>
      <c r="D41" s="6">
        <v>0</v>
      </c>
      <c r="E41" s="6">
        <v>0</v>
      </c>
      <c r="F41" s="6">
        <v>2</v>
      </c>
      <c r="G41" s="6">
        <v>1</v>
      </c>
      <c r="H41" s="6">
        <v>0</v>
      </c>
      <c r="I41" s="6">
        <v>14</v>
      </c>
      <c r="J41" s="6">
        <v>4</v>
      </c>
      <c r="K41" s="6">
        <v>4</v>
      </c>
      <c r="L41" s="6">
        <v>10</v>
      </c>
      <c r="M41" s="10">
        <v>47</v>
      </c>
      <c r="N41" s="41" t="s">
        <v>301</v>
      </c>
    </row>
    <row r="42" spans="1:14" x14ac:dyDescent="0.25">
      <c r="A42" s="23">
        <v>18</v>
      </c>
      <c r="B42" s="17" t="s">
        <v>302</v>
      </c>
      <c r="C42" s="12">
        <v>8</v>
      </c>
      <c r="D42" s="12">
        <v>0</v>
      </c>
      <c r="E42" s="12">
        <v>0</v>
      </c>
      <c r="F42" s="12">
        <v>4</v>
      </c>
      <c r="G42" s="12">
        <v>0</v>
      </c>
      <c r="H42" s="12">
        <v>2</v>
      </c>
      <c r="I42" s="12">
        <v>16</v>
      </c>
      <c r="J42" s="12">
        <v>4</v>
      </c>
      <c r="K42" s="12">
        <v>3</v>
      </c>
      <c r="L42" s="12">
        <v>10</v>
      </c>
      <c r="M42" s="18">
        <v>47</v>
      </c>
      <c r="N42" s="41" t="s">
        <v>303</v>
      </c>
    </row>
    <row r="43" spans="1:14" ht="18.75" customHeight="1" x14ac:dyDescent="0.25">
      <c r="A43" s="39">
        <v>19</v>
      </c>
      <c r="B43" s="9" t="s">
        <v>304</v>
      </c>
      <c r="C43" s="6">
        <v>8</v>
      </c>
      <c r="D43" s="6">
        <v>6</v>
      </c>
      <c r="E43" s="6">
        <v>1</v>
      </c>
      <c r="F43" s="6">
        <v>2</v>
      </c>
      <c r="G43" s="6">
        <v>0</v>
      </c>
      <c r="H43" s="6">
        <v>0</v>
      </c>
      <c r="I43" s="6">
        <v>20</v>
      </c>
      <c r="J43" s="6">
        <v>4</v>
      </c>
      <c r="K43" s="6">
        <v>4</v>
      </c>
      <c r="L43" s="6">
        <v>0</v>
      </c>
      <c r="M43" s="10">
        <v>45</v>
      </c>
      <c r="N43" s="41" t="s">
        <v>305</v>
      </c>
    </row>
    <row r="44" spans="1:14" x14ac:dyDescent="0.25">
      <c r="A44" s="23">
        <v>19</v>
      </c>
      <c r="B44" s="17" t="s">
        <v>306</v>
      </c>
      <c r="C44" s="12">
        <v>10</v>
      </c>
      <c r="D44" s="12">
        <v>4</v>
      </c>
      <c r="E44" s="12">
        <v>2</v>
      </c>
      <c r="F44" s="12">
        <v>2</v>
      </c>
      <c r="G44" s="12">
        <v>1</v>
      </c>
      <c r="H44" s="12">
        <v>0</v>
      </c>
      <c r="I44" s="12">
        <v>16</v>
      </c>
      <c r="J44" s="12">
        <v>2</v>
      </c>
      <c r="K44" s="12">
        <v>2</v>
      </c>
      <c r="L44" s="12">
        <v>6</v>
      </c>
      <c r="M44" s="18">
        <v>45</v>
      </c>
      <c r="N44" s="41" t="s">
        <v>307</v>
      </c>
    </row>
    <row r="45" spans="1:14" x14ac:dyDescent="0.25">
      <c r="A45" s="35">
        <v>20</v>
      </c>
      <c r="B45" s="9" t="s">
        <v>308</v>
      </c>
      <c r="C45" s="6">
        <v>6</v>
      </c>
      <c r="D45" s="6">
        <v>4</v>
      </c>
      <c r="E45" s="6">
        <v>0</v>
      </c>
      <c r="F45" s="6">
        <v>4</v>
      </c>
      <c r="G45" s="6">
        <v>1</v>
      </c>
      <c r="H45" s="6">
        <v>0</v>
      </c>
      <c r="I45" s="6">
        <v>10</v>
      </c>
      <c r="J45" s="6">
        <v>4</v>
      </c>
      <c r="K45" s="6">
        <v>3</v>
      </c>
      <c r="L45" s="6">
        <v>12</v>
      </c>
      <c r="M45" s="10">
        <v>44</v>
      </c>
      <c r="N45" s="41" t="s">
        <v>309</v>
      </c>
    </row>
    <row r="46" spans="1:14" x14ac:dyDescent="0.25">
      <c r="A46" s="35">
        <v>20</v>
      </c>
      <c r="B46" s="9" t="s">
        <v>310</v>
      </c>
      <c r="C46" s="6">
        <v>6</v>
      </c>
      <c r="D46" s="6">
        <v>2</v>
      </c>
      <c r="E46" s="6">
        <v>1</v>
      </c>
      <c r="F46" s="6">
        <v>4</v>
      </c>
      <c r="G46" s="6">
        <v>0</v>
      </c>
      <c r="H46" s="6">
        <v>0</v>
      </c>
      <c r="I46" s="6">
        <v>16</v>
      </c>
      <c r="J46" s="6">
        <v>1</v>
      </c>
      <c r="K46" s="6">
        <v>5</v>
      </c>
      <c r="L46" s="6">
        <v>8</v>
      </c>
      <c r="M46" s="10">
        <v>43</v>
      </c>
      <c r="N46" s="41" t="s">
        <v>311</v>
      </c>
    </row>
    <row r="47" spans="1:14" x14ac:dyDescent="0.25">
      <c r="A47" s="35">
        <v>20</v>
      </c>
      <c r="B47" s="9" t="s">
        <v>312</v>
      </c>
      <c r="C47" s="12">
        <v>10</v>
      </c>
      <c r="D47" s="12">
        <v>4</v>
      </c>
      <c r="E47" s="12">
        <v>0</v>
      </c>
      <c r="F47" s="12">
        <v>4</v>
      </c>
      <c r="G47" s="12">
        <v>0</v>
      </c>
      <c r="H47" s="12">
        <v>2</v>
      </c>
      <c r="I47" s="12">
        <v>12</v>
      </c>
      <c r="J47" s="12">
        <v>2</v>
      </c>
      <c r="K47" s="12">
        <v>3</v>
      </c>
      <c r="L47" s="12">
        <v>6</v>
      </c>
      <c r="M47" s="18">
        <v>43</v>
      </c>
      <c r="N47" s="41" t="s">
        <v>313</v>
      </c>
    </row>
    <row r="48" spans="1:14" x14ac:dyDescent="0.25">
      <c r="A48" s="23">
        <v>20</v>
      </c>
      <c r="B48" s="11" t="s">
        <v>314</v>
      </c>
      <c r="C48" s="6">
        <v>8</v>
      </c>
      <c r="D48" s="6">
        <v>2</v>
      </c>
      <c r="E48" s="6">
        <v>1</v>
      </c>
      <c r="F48" s="6">
        <v>4</v>
      </c>
      <c r="G48" s="6">
        <v>0</v>
      </c>
      <c r="H48" s="6">
        <v>0</v>
      </c>
      <c r="I48" s="6">
        <v>20</v>
      </c>
      <c r="J48" s="6">
        <v>4</v>
      </c>
      <c r="K48" s="6">
        <v>4</v>
      </c>
      <c r="L48" s="6">
        <v>0</v>
      </c>
      <c r="M48" s="10">
        <v>43</v>
      </c>
      <c r="N48" s="41" t="s">
        <v>315</v>
      </c>
    </row>
    <row r="49" spans="1:14" x14ac:dyDescent="0.25">
      <c r="A49" s="23">
        <v>20</v>
      </c>
      <c r="B49" s="17" t="s">
        <v>316</v>
      </c>
      <c r="C49" s="12">
        <v>8</v>
      </c>
      <c r="D49" s="12">
        <v>2</v>
      </c>
      <c r="E49" s="12">
        <v>0</v>
      </c>
      <c r="F49" s="12">
        <v>2</v>
      </c>
      <c r="G49" s="12">
        <v>1</v>
      </c>
      <c r="H49" s="12">
        <v>1</v>
      </c>
      <c r="I49" s="12">
        <v>14</v>
      </c>
      <c r="J49" s="12">
        <v>4</v>
      </c>
      <c r="K49" s="12">
        <v>5</v>
      </c>
      <c r="L49" s="12">
        <v>6</v>
      </c>
      <c r="M49" s="18">
        <v>43</v>
      </c>
      <c r="N49" s="41" t="s">
        <v>317</v>
      </c>
    </row>
    <row r="50" spans="1:14" ht="18.75" customHeight="1" x14ac:dyDescent="0.25">
      <c r="A50" s="35">
        <v>21</v>
      </c>
      <c r="B50" s="9" t="s">
        <v>318</v>
      </c>
      <c r="C50" s="6">
        <v>10</v>
      </c>
      <c r="D50" s="6">
        <v>4</v>
      </c>
      <c r="E50" s="6">
        <v>2</v>
      </c>
      <c r="F50" s="6">
        <v>2</v>
      </c>
      <c r="G50" s="6">
        <v>0</v>
      </c>
      <c r="H50" s="6">
        <v>2</v>
      </c>
      <c r="I50" s="6">
        <v>6</v>
      </c>
      <c r="J50" s="6">
        <v>4</v>
      </c>
      <c r="K50" s="6">
        <v>4</v>
      </c>
      <c r="L50" s="6">
        <v>8</v>
      </c>
      <c r="M50" s="10">
        <v>42</v>
      </c>
      <c r="N50" s="41" t="s">
        <v>319</v>
      </c>
    </row>
    <row r="51" spans="1:14" x14ac:dyDescent="0.25">
      <c r="A51" s="23">
        <v>22</v>
      </c>
      <c r="B51" s="17" t="s">
        <v>320</v>
      </c>
      <c r="C51" s="12">
        <v>8</v>
      </c>
      <c r="D51" s="12">
        <v>0</v>
      </c>
      <c r="E51" s="12">
        <v>1</v>
      </c>
      <c r="F51" s="12">
        <v>2</v>
      </c>
      <c r="G51" s="12">
        <v>1</v>
      </c>
      <c r="H51" s="12">
        <v>2</v>
      </c>
      <c r="I51" s="12">
        <v>16</v>
      </c>
      <c r="J51" s="12">
        <v>2</v>
      </c>
      <c r="K51" s="12">
        <v>3</v>
      </c>
      <c r="L51" s="12">
        <v>6</v>
      </c>
      <c r="M51" s="18">
        <v>41</v>
      </c>
      <c r="N51" s="41" t="s">
        <v>321</v>
      </c>
    </row>
    <row r="52" spans="1:14" ht="18" x14ac:dyDescent="0.25">
      <c r="A52" s="1" t="s">
        <v>1</v>
      </c>
      <c r="C52" t="s">
        <v>322</v>
      </c>
      <c r="D52" s="7"/>
      <c r="M52" s="37"/>
      <c r="N52" s="37"/>
    </row>
    <row r="53" spans="1:14" ht="21.75" customHeight="1" x14ac:dyDescent="0.25">
      <c r="A53" s="1" t="s">
        <v>2</v>
      </c>
      <c r="C53" t="s">
        <v>323</v>
      </c>
      <c r="D53" s="7"/>
      <c r="M53" s="37"/>
      <c r="N53" s="37"/>
    </row>
    <row r="54" spans="1:14" ht="13.5" customHeight="1" x14ac:dyDescent="0.25">
      <c r="C54" t="s">
        <v>324</v>
      </c>
    </row>
    <row r="55" spans="1:14" ht="19.5" customHeight="1" x14ac:dyDescent="0.25">
      <c r="C55" t="s">
        <v>325</v>
      </c>
    </row>
    <row r="56" spans="1:14" x14ac:dyDescent="0.25">
      <c r="C56" t="s">
        <v>326</v>
      </c>
    </row>
    <row r="57" spans="1:14" x14ac:dyDescent="0.25">
      <c r="C57" t="s">
        <v>327</v>
      </c>
    </row>
    <row r="58" spans="1:14" x14ac:dyDescent="0.25">
      <c r="C58" t="s">
        <v>328</v>
      </c>
    </row>
    <row r="59" spans="1:14" ht="18" customHeight="1" x14ac:dyDescent="0.25"/>
    <row r="65" ht="15" customHeight="1" x14ac:dyDescent="0.25"/>
  </sheetData>
  <mergeCells count="1">
    <mergeCell ref="B6:E6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WhiteSpace="0" view="pageLayout" workbookViewId="0">
      <selection activeCell="A2" sqref="A2"/>
    </sheetView>
  </sheetViews>
  <sheetFormatPr defaultRowHeight="15" x14ac:dyDescent="0.25"/>
  <cols>
    <col min="1" max="1" width="6.28515625" customWidth="1"/>
    <col min="2" max="2" width="8.5703125" customWidth="1"/>
    <col min="3" max="4" width="4.7109375" customWidth="1"/>
    <col min="5" max="5" width="4.85546875" customWidth="1"/>
    <col min="6" max="6" width="4.7109375" customWidth="1"/>
    <col min="7" max="8" width="5.42578125" customWidth="1"/>
    <col min="9" max="9" width="5.7109375" customWidth="1"/>
    <col min="10" max="10" width="6.140625" customWidth="1"/>
    <col min="11" max="11" width="5.5703125" customWidth="1"/>
    <col min="12" max="12" width="6.7109375" customWidth="1"/>
    <col min="13" max="13" width="6.85546875" customWidth="1"/>
    <col min="14" max="14" width="16.5703125" customWidth="1"/>
  </cols>
  <sheetData>
    <row r="1" spans="1:14" ht="24" customHeight="1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</row>
    <row r="2" spans="1:14" ht="15.75" x14ac:dyDescent="0.25">
      <c r="A2" s="4" t="s">
        <v>408</v>
      </c>
      <c r="B2" s="2"/>
      <c r="C2" s="2"/>
    </row>
    <row r="3" spans="1:14" ht="15.75" x14ac:dyDescent="0.25">
      <c r="A3" s="4" t="s">
        <v>9</v>
      </c>
      <c r="B3" s="3" t="s">
        <v>163</v>
      </c>
      <c r="C3" s="3"/>
    </row>
    <row r="4" spans="1:14" ht="15.75" x14ac:dyDescent="0.25">
      <c r="A4" s="3" t="s">
        <v>19</v>
      </c>
      <c r="B4" s="40"/>
      <c r="C4" s="2"/>
    </row>
    <row r="5" spans="1:14" ht="18" x14ac:dyDescent="0.25">
      <c r="A5" s="3" t="s">
        <v>410</v>
      </c>
      <c r="B5" s="5"/>
      <c r="C5" s="2"/>
    </row>
    <row r="6" spans="1:14" ht="18" x14ac:dyDescent="0.25">
      <c r="A6" s="1"/>
      <c r="B6" s="45" t="s">
        <v>8</v>
      </c>
      <c r="C6" s="46"/>
      <c r="D6" s="46"/>
      <c r="E6" s="47"/>
      <c r="F6" s="22"/>
      <c r="G6" s="22"/>
    </row>
    <row r="7" spans="1:14" ht="55.5" customHeight="1" x14ac:dyDescent="0.25">
      <c r="A7" s="8" t="s">
        <v>13</v>
      </c>
      <c r="B7" s="15" t="s">
        <v>0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16</v>
      </c>
      <c r="H7" s="27" t="s">
        <v>17</v>
      </c>
      <c r="I7" s="27" t="s">
        <v>22</v>
      </c>
      <c r="J7" s="27" t="s">
        <v>23</v>
      </c>
      <c r="K7" s="27" t="s">
        <v>24</v>
      </c>
      <c r="L7" s="27" t="s">
        <v>170</v>
      </c>
      <c r="M7" s="21" t="s">
        <v>7</v>
      </c>
      <c r="N7" s="16" t="s">
        <v>14</v>
      </c>
    </row>
    <row r="8" spans="1:14" ht="14.1" customHeight="1" x14ac:dyDescent="0.25">
      <c r="A8" s="24">
        <v>1</v>
      </c>
      <c r="B8" s="9" t="s">
        <v>171</v>
      </c>
      <c r="C8" s="6">
        <v>8</v>
      </c>
      <c r="D8" s="6">
        <v>1</v>
      </c>
      <c r="E8" s="6">
        <v>0</v>
      </c>
      <c r="F8" s="6">
        <v>8</v>
      </c>
      <c r="G8" s="6">
        <v>10</v>
      </c>
      <c r="H8" s="6">
        <v>4</v>
      </c>
      <c r="I8" s="6">
        <v>20</v>
      </c>
      <c r="J8" s="6">
        <v>4</v>
      </c>
      <c r="K8" s="6">
        <v>6</v>
      </c>
      <c r="L8" s="6">
        <v>14</v>
      </c>
      <c r="M8" s="10">
        <f>SUM(C8:L8)</f>
        <v>75</v>
      </c>
      <c r="N8" s="41" t="s">
        <v>172</v>
      </c>
    </row>
    <row r="9" spans="1:14" ht="14.1" customHeight="1" x14ac:dyDescent="0.25">
      <c r="A9" s="23">
        <v>2</v>
      </c>
      <c r="B9" s="11" t="s">
        <v>173</v>
      </c>
      <c r="C9" s="6">
        <v>6</v>
      </c>
      <c r="D9" s="6">
        <v>1</v>
      </c>
      <c r="E9" s="6">
        <v>10</v>
      </c>
      <c r="F9" s="6">
        <v>2</v>
      </c>
      <c r="G9" s="6">
        <v>4</v>
      </c>
      <c r="H9" s="6">
        <v>4</v>
      </c>
      <c r="I9" s="6">
        <v>20</v>
      </c>
      <c r="J9" s="6">
        <v>4</v>
      </c>
      <c r="K9" s="6">
        <v>8</v>
      </c>
      <c r="L9" s="6">
        <v>12</v>
      </c>
      <c r="M9" s="10">
        <f t="shared" ref="M9:M38" si="0">SUM(C9:L9)</f>
        <v>71</v>
      </c>
      <c r="N9" s="41" t="s">
        <v>174</v>
      </c>
    </row>
    <row r="10" spans="1:14" ht="14.1" customHeight="1" x14ac:dyDescent="0.25">
      <c r="A10" s="23">
        <v>3</v>
      </c>
      <c r="B10" s="9" t="s">
        <v>175</v>
      </c>
      <c r="C10" s="6">
        <v>12</v>
      </c>
      <c r="D10" s="6">
        <v>2</v>
      </c>
      <c r="E10" s="6">
        <v>4</v>
      </c>
      <c r="F10" s="6">
        <v>0</v>
      </c>
      <c r="G10" s="6">
        <v>10</v>
      </c>
      <c r="H10" s="6">
        <v>4</v>
      </c>
      <c r="I10" s="6">
        <v>16</v>
      </c>
      <c r="J10" s="6">
        <v>6</v>
      </c>
      <c r="K10" s="6">
        <v>10</v>
      </c>
      <c r="L10" s="6">
        <v>7</v>
      </c>
      <c r="M10" s="10">
        <f t="shared" si="0"/>
        <v>71</v>
      </c>
      <c r="N10" s="41" t="s">
        <v>176</v>
      </c>
    </row>
    <row r="11" spans="1:14" ht="14.1" customHeight="1" x14ac:dyDescent="0.25">
      <c r="A11" s="23">
        <v>4</v>
      </c>
      <c r="B11" s="9" t="s">
        <v>177</v>
      </c>
      <c r="C11" s="6">
        <v>2</v>
      </c>
      <c r="D11" s="6">
        <v>0</v>
      </c>
      <c r="E11" s="6">
        <v>8</v>
      </c>
      <c r="F11" s="6">
        <v>4</v>
      </c>
      <c r="G11" s="6">
        <v>1</v>
      </c>
      <c r="H11" s="6">
        <v>2</v>
      </c>
      <c r="I11" s="6">
        <v>20</v>
      </c>
      <c r="J11" s="6">
        <v>4</v>
      </c>
      <c r="K11" s="6">
        <v>4</v>
      </c>
      <c r="L11" s="6">
        <v>16</v>
      </c>
      <c r="M11" s="10">
        <f t="shared" si="0"/>
        <v>61</v>
      </c>
      <c r="N11" s="41" t="s">
        <v>178</v>
      </c>
    </row>
    <row r="12" spans="1:14" ht="14.1" customHeight="1" x14ac:dyDescent="0.25">
      <c r="A12" s="23">
        <v>5</v>
      </c>
      <c r="B12" s="9" t="s">
        <v>179</v>
      </c>
      <c r="C12" s="6">
        <v>4</v>
      </c>
      <c r="D12" s="6">
        <v>1</v>
      </c>
      <c r="E12" s="6">
        <v>2</v>
      </c>
      <c r="F12" s="6">
        <v>2</v>
      </c>
      <c r="G12" s="6">
        <v>0</v>
      </c>
      <c r="H12" s="6">
        <v>4</v>
      </c>
      <c r="I12" s="6">
        <v>20</v>
      </c>
      <c r="J12" s="6">
        <v>0</v>
      </c>
      <c r="K12" s="6">
        <v>8</v>
      </c>
      <c r="L12" s="6">
        <v>16</v>
      </c>
      <c r="M12" s="10">
        <f t="shared" si="0"/>
        <v>57</v>
      </c>
      <c r="N12" s="41" t="s">
        <v>180</v>
      </c>
    </row>
    <row r="13" spans="1:14" ht="14.1" customHeight="1" x14ac:dyDescent="0.25">
      <c r="A13" s="23">
        <v>6</v>
      </c>
      <c r="B13" s="13" t="s">
        <v>181</v>
      </c>
      <c r="C13" s="6">
        <v>6</v>
      </c>
      <c r="D13" s="6">
        <v>0</v>
      </c>
      <c r="E13" s="6">
        <v>2</v>
      </c>
      <c r="F13" s="6">
        <v>0</v>
      </c>
      <c r="G13" s="6">
        <v>0</v>
      </c>
      <c r="H13" s="6">
        <v>4</v>
      </c>
      <c r="I13" s="6">
        <v>16</v>
      </c>
      <c r="J13" s="6">
        <v>0</v>
      </c>
      <c r="K13" s="6">
        <v>6</v>
      </c>
      <c r="L13" s="6">
        <v>20</v>
      </c>
      <c r="M13" s="10">
        <f t="shared" si="0"/>
        <v>54</v>
      </c>
      <c r="N13" s="41" t="s">
        <v>182</v>
      </c>
    </row>
    <row r="14" spans="1:14" ht="14.1" customHeight="1" x14ac:dyDescent="0.25">
      <c r="A14" s="23">
        <v>7</v>
      </c>
      <c r="B14" s="9" t="s">
        <v>183</v>
      </c>
      <c r="C14" s="6">
        <v>10</v>
      </c>
      <c r="D14" s="6">
        <v>2</v>
      </c>
      <c r="E14" s="6">
        <v>2</v>
      </c>
      <c r="F14" s="6">
        <v>2</v>
      </c>
      <c r="G14" s="6">
        <v>1</v>
      </c>
      <c r="H14" s="6">
        <v>3</v>
      </c>
      <c r="I14" s="6">
        <v>16</v>
      </c>
      <c r="J14" s="6">
        <v>0</v>
      </c>
      <c r="K14" s="6">
        <v>4</v>
      </c>
      <c r="L14" s="6">
        <v>14</v>
      </c>
      <c r="M14" s="10">
        <f t="shared" si="0"/>
        <v>54</v>
      </c>
      <c r="N14" s="41" t="s">
        <v>184</v>
      </c>
    </row>
    <row r="15" spans="1:14" ht="14.1" customHeight="1" x14ac:dyDescent="0.25">
      <c r="A15" s="23">
        <v>8</v>
      </c>
      <c r="B15" s="9" t="s">
        <v>185</v>
      </c>
      <c r="C15" s="6">
        <v>4</v>
      </c>
      <c r="D15" s="6">
        <v>2</v>
      </c>
      <c r="E15" s="6">
        <v>6</v>
      </c>
      <c r="F15" s="6">
        <v>4</v>
      </c>
      <c r="G15" s="6">
        <v>0</v>
      </c>
      <c r="H15" s="6">
        <v>4</v>
      </c>
      <c r="I15" s="6">
        <v>14</v>
      </c>
      <c r="J15" s="6">
        <v>2</v>
      </c>
      <c r="K15" s="6">
        <v>6</v>
      </c>
      <c r="L15" s="6">
        <v>10</v>
      </c>
      <c r="M15" s="10">
        <f t="shared" si="0"/>
        <v>52</v>
      </c>
      <c r="N15" s="41" t="s">
        <v>186</v>
      </c>
    </row>
    <row r="16" spans="1:14" ht="14.1" customHeight="1" x14ac:dyDescent="0.25">
      <c r="A16" s="23">
        <v>9</v>
      </c>
      <c r="B16" s="9" t="s">
        <v>187</v>
      </c>
      <c r="C16" s="6">
        <v>8</v>
      </c>
      <c r="D16" s="6">
        <v>0</v>
      </c>
      <c r="E16" s="6">
        <v>4</v>
      </c>
      <c r="F16" s="6">
        <v>0</v>
      </c>
      <c r="G16" s="6">
        <v>0</v>
      </c>
      <c r="H16" s="6">
        <v>4</v>
      </c>
      <c r="I16" s="6">
        <v>20</v>
      </c>
      <c r="J16" s="6">
        <v>0</v>
      </c>
      <c r="K16" s="6">
        <v>8</v>
      </c>
      <c r="L16" s="6">
        <v>8</v>
      </c>
      <c r="M16" s="10">
        <f t="shared" si="0"/>
        <v>52</v>
      </c>
      <c r="N16" s="41" t="s">
        <v>188</v>
      </c>
    </row>
    <row r="17" spans="1:14" ht="14.1" customHeight="1" x14ac:dyDescent="0.25">
      <c r="A17" s="23">
        <v>10</v>
      </c>
      <c r="B17" s="9" t="s">
        <v>189</v>
      </c>
      <c r="C17" s="6">
        <v>4</v>
      </c>
      <c r="D17" s="6">
        <v>0</v>
      </c>
      <c r="E17" s="6">
        <v>2</v>
      </c>
      <c r="F17" s="6">
        <v>2</v>
      </c>
      <c r="G17" s="6">
        <v>0</v>
      </c>
      <c r="H17" s="6">
        <v>4</v>
      </c>
      <c r="I17" s="6">
        <v>20</v>
      </c>
      <c r="J17" s="6">
        <v>0</v>
      </c>
      <c r="K17" s="6">
        <v>6</v>
      </c>
      <c r="L17" s="6">
        <v>12</v>
      </c>
      <c r="M17" s="10">
        <f t="shared" si="0"/>
        <v>50</v>
      </c>
      <c r="N17" s="41" t="s">
        <v>190</v>
      </c>
    </row>
    <row r="18" spans="1:14" ht="14.1" customHeight="1" x14ac:dyDescent="0.25">
      <c r="A18" s="23">
        <v>11</v>
      </c>
      <c r="B18" s="11" t="s">
        <v>191</v>
      </c>
      <c r="C18" s="6">
        <v>6</v>
      </c>
      <c r="D18" s="6">
        <v>2</v>
      </c>
      <c r="E18" s="6">
        <v>6</v>
      </c>
      <c r="F18" s="6">
        <v>0</v>
      </c>
      <c r="G18" s="6">
        <v>0</v>
      </c>
      <c r="H18" s="6">
        <v>2</v>
      </c>
      <c r="I18" s="6">
        <v>20</v>
      </c>
      <c r="J18" s="6">
        <v>2</v>
      </c>
      <c r="K18" s="6">
        <v>6</v>
      </c>
      <c r="L18" s="6">
        <v>6</v>
      </c>
      <c r="M18" s="10">
        <f t="shared" si="0"/>
        <v>50</v>
      </c>
      <c r="N18" s="41" t="s">
        <v>192</v>
      </c>
    </row>
    <row r="19" spans="1:14" ht="14.1" customHeight="1" x14ac:dyDescent="0.25">
      <c r="A19" s="23">
        <v>12</v>
      </c>
      <c r="B19" s="11" t="s">
        <v>193</v>
      </c>
      <c r="C19" s="6">
        <v>2</v>
      </c>
      <c r="D19" s="6">
        <v>0</v>
      </c>
      <c r="E19" s="6">
        <v>5</v>
      </c>
      <c r="F19" s="6">
        <v>2</v>
      </c>
      <c r="G19" s="6">
        <v>0</v>
      </c>
      <c r="H19" s="6">
        <v>4</v>
      </c>
      <c r="I19" s="6">
        <v>20</v>
      </c>
      <c r="J19" s="6">
        <v>2</v>
      </c>
      <c r="K19" s="6">
        <v>2</v>
      </c>
      <c r="L19" s="6">
        <v>10</v>
      </c>
      <c r="M19" s="10">
        <f t="shared" si="0"/>
        <v>47</v>
      </c>
      <c r="N19" s="41" t="s">
        <v>194</v>
      </c>
    </row>
    <row r="20" spans="1:14" ht="14.1" customHeight="1" x14ac:dyDescent="0.25">
      <c r="A20" s="23">
        <v>13</v>
      </c>
      <c r="B20" s="9" t="s">
        <v>195</v>
      </c>
      <c r="C20" s="6">
        <v>4</v>
      </c>
      <c r="D20" s="6">
        <v>0</v>
      </c>
      <c r="E20" s="6">
        <v>2</v>
      </c>
      <c r="F20" s="6">
        <v>2</v>
      </c>
      <c r="G20" s="6">
        <v>1</v>
      </c>
      <c r="H20" s="6">
        <v>2</v>
      </c>
      <c r="I20" s="6">
        <v>20</v>
      </c>
      <c r="J20" s="6">
        <v>0</v>
      </c>
      <c r="K20" s="6">
        <v>6</v>
      </c>
      <c r="L20" s="6">
        <v>10</v>
      </c>
      <c r="M20" s="10">
        <f t="shared" si="0"/>
        <v>47</v>
      </c>
      <c r="N20" s="41" t="s">
        <v>196</v>
      </c>
    </row>
    <row r="21" spans="1:14" ht="14.1" customHeight="1" x14ac:dyDescent="0.25">
      <c r="A21" s="23">
        <v>14</v>
      </c>
      <c r="B21" s="9" t="s">
        <v>197</v>
      </c>
      <c r="C21" s="6">
        <v>2</v>
      </c>
      <c r="D21" s="6">
        <v>2</v>
      </c>
      <c r="E21" s="6">
        <v>2</v>
      </c>
      <c r="F21" s="6">
        <v>2</v>
      </c>
      <c r="G21" s="6">
        <v>1</v>
      </c>
      <c r="H21" s="6">
        <v>4</v>
      </c>
      <c r="I21" s="6">
        <v>20</v>
      </c>
      <c r="J21" s="6">
        <v>4</v>
      </c>
      <c r="K21" s="6">
        <v>4</v>
      </c>
      <c r="L21" s="6">
        <v>6</v>
      </c>
      <c r="M21" s="10">
        <f t="shared" si="0"/>
        <v>47</v>
      </c>
      <c r="N21" s="41" t="s">
        <v>198</v>
      </c>
    </row>
    <row r="22" spans="1:14" ht="14.1" customHeight="1" x14ac:dyDescent="0.25">
      <c r="A22" s="23">
        <v>15</v>
      </c>
      <c r="B22" s="9" t="s">
        <v>199</v>
      </c>
      <c r="C22" s="6">
        <v>6</v>
      </c>
      <c r="D22" s="6">
        <v>0</v>
      </c>
      <c r="E22" s="6">
        <v>4</v>
      </c>
      <c r="F22" s="6">
        <v>0</v>
      </c>
      <c r="G22" s="6">
        <v>0</v>
      </c>
      <c r="H22" s="6">
        <v>4</v>
      </c>
      <c r="I22" s="6">
        <v>16</v>
      </c>
      <c r="J22" s="6">
        <v>0</v>
      </c>
      <c r="K22" s="6">
        <v>6</v>
      </c>
      <c r="L22" s="6">
        <v>10</v>
      </c>
      <c r="M22" s="10">
        <f t="shared" si="0"/>
        <v>46</v>
      </c>
      <c r="N22" s="41" t="s">
        <v>200</v>
      </c>
    </row>
    <row r="23" spans="1:14" ht="14.1" customHeight="1" x14ac:dyDescent="0.25">
      <c r="A23" s="23">
        <v>16</v>
      </c>
      <c r="B23" s="9" t="s">
        <v>201</v>
      </c>
      <c r="C23" s="6">
        <v>0</v>
      </c>
      <c r="D23" s="6">
        <v>1</v>
      </c>
      <c r="E23" s="6">
        <v>6</v>
      </c>
      <c r="F23" s="6">
        <v>4</v>
      </c>
      <c r="G23" s="6">
        <v>1</v>
      </c>
      <c r="H23" s="6">
        <v>4</v>
      </c>
      <c r="I23" s="6">
        <v>16</v>
      </c>
      <c r="J23" s="6">
        <v>4</v>
      </c>
      <c r="K23" s="6">
        <v>10</v>
      </c>
      <c r="L23" s="6">
        <v>0</v>
      </c>
      <c r="M23" s="10">
        <f t="shared" si="0"/>
        <v>46</v>
      </c>
      <c r="N23" s="41" t="s">
        <v>202</v>
      </c>
    </row>
    <row r="24" spans="1:14" ht="14.1" customHeight="1" x14ac:dyDescent="0.25">
      <c r="A24" s="23">
        <v>17</v>
      </c>
      <c r="B24" s="9" t="s">
        <v>203</v>
      </c>
      <c r="C24" s="6">
        <v>0</v>
      </c>
      <c r="D24" s="6">
        <v>2</v>
      </c>
      <c r="E24" s="6">
        <v>6</v>
      </c>
      <c r="F24" s="6">
        <v>0</v>
      </c>
      <c r="G24" s="6">
        <v>1</v>
      </c>
      <c r="H24" s="6">
        <v>0</v>
      </c>
      <c r="I24" s="6">
        <v>16</v>
      </c>
      <c r="J24" s="6">
        <v>0</v>
      </c>
      <c r="K24" s="6">
        <v>6</v>
      </c>
      <c r="L24" s="6">
        <v>14</v>
      </c>
      <c r="M24" s="10">
        <f t="shared" si="0"/>
        <v>45</v>
      </c>
      <c r="N24" s="41" t="s">
        <v>204</v>
      </c>
    </row>
    <row r="25" spans="1:14" ht="14.1" customHeight="1" x14ac:dyDescent="0.25">
      <c r="A25" s="23">
        <v>18</v>
      </c>
      <c r="B25" s="9" t="s">
        <v>205</v>
      </c>
      <c r="C25" s="6">
        <v>2</v>
      </c>
      <c r="D25" s="6">
        <v>0</v>
      </c>
      <c r="E25" s="6">
        <v>0</v>
      </c>
      <c r="F25" s="6">
        <v>2</v>
      </c>
      <c r="G25" s="6">
        <v>0</v>
      </c>
      <c r="H25" s="6">
        <v>4</v>
      </c>
      <c r="I25" s="6">
        <v>20</v>
      </c>
      <c r="J25" s="6">
        <v>2</v>
      </c>
      <c r="K25" s="6">
        <v>2</v>
      </c>
      <c r="L25" s="6">
        <v>13</v>
      </c>
      <c r="M25" s="10">
        <f t="shared" si="0"/>
        <v>45</v>
      </c>
      <c r="N25" s="41" t="s">
        <v>206</v>
      </c>
    </row>
    <row r="26" spans="1:14" ht="14.1" customHeight="1" x14ac:dyDescent="0.25">
      <c r="A26" s="23">
        <v>19</v>
      </c>
      <c r="B26" s="9" t="s">
        <v>207</v>
      </c>
      <c r="C26" s="6">
        <v>2</v>
      </c>
      <c r="D26" s="6">
        <v>0</v>
      </c>
      <c r="E26" s="6">
        <v>2</v>
      </c>
      <c r="F26" s="6">
        <v>0</v>
      </c>
      <c r="G26" s="6">
        <v>1</v>
      </c>
      <c r="H26" s="6">
        <v>4</v>
      </c>
      <c r="I26" s="6">
        <v>20</v>
      </c>
      <c r="J26" s="6">
        <v>0</v>
      </c>
      <c r="K26" s="6">
        <v>4</v>
      </c>
      <c r="L26" s="6">
        <v>12</v>
      </c>
      <c r="M26" s="10">
        <f t="shared" si="0"/>
        <v>45</v>
      </c>
      <c r="N26" s="41" t="s">
        <v>208</v>
      </c>
    </row>
    <row r="27" spans="1:14" ht="14.1" customHeight="1" x14ac:dyDescent="0.25">
      <c r="A27" s="23">
        <v>20</v>
      </c>
      <c r="B27" s="11" t="s">
        <v>209</v>
      </c>
      <c r="C27" s="6">
        <v>2</v>
      </c>
      <c r="D27" s="6">
        <v>0</v>
      </c>
      <c r="E27" s="6">
        <v>6</v>
      </c>
      <c r="F27" s="6">
        <v>2</v>
      </c>
      <c r="G27" s="6">
        <v>0</v>
      </c>
      <c r="H27" s="6">
        <v>4</v>
      </c>
      <c r="I27" s="6">
        <v>14</v>
      </c>
      <c r="J27" s="6">
        <v>2</v>
      </c>
      <c r="K27" s="6">
        <v>6</v>
      </c>
      <c r="L27" s="6">
        <v>6</v>
      </c>
      <c r="M27" s="10">
        <f t="shared" si="0"/>
        <v>42</v>
      </c>
      <c r="N27" s="41" t="s">
        <v>210</v>
      </c>
    </row>
    <row r="28" spans="1:14" ht="14.1" customHeight="1" x14ac:dyDescent="0.25">
      <c r="A28" s="23">
        <v>21</v>
      </c>
      <c r="B28" s="17" t="s">
        <v>211</v>
      </c>
      <c r="C28" s="12">
        <v>4</v>
      </c>
      <c r="D28" s="12">
        <v>0</v>
      </c>
      <c r="E28" s="12">
        <v>6</v>
      </c>
      <c r="F28" s="12">
        <v>2</v>
      </c>
      <c r="G28" s="12">
        <v>0</v>
      </c>
      <c r="H28" s="12">
        <v>2</v>
      </c>
      <c r="I28" s="12">
        <v>16</v>
      </c>
      <c r="J28" s="12">
        <v>2</v>
      </c>
      <c r="K28" s="12">
        <v>4</v>
      </c>
      <c r="L28" s="12">
        <v>6</v>
      </c>
      <c r="M28" s="18">
        <f t="shared" si="0"/>
        <v>42</v>
      </c>
      <c r="N28" s="41" t="s">
        <v>212</v>
      </c>
    </row>
    <row r="29" spans="1:14" ht="14.1" customHeight="1" x14ac:dyDescent="0.25">
      <c r="A29" s="23">
        <v>22</v>
      </c>
      <c r="B29" s="17" t="s">
        <v>213</v>
      </c>
      <c r="C29" s="12">
        <v>4</v>
      </c>
      <c r="D29" s="12">
        <v>1</v>
      </c>
      <c r="E29" s="12">
        <v>4</v>
      </c>
      <c r="F29" s="12">
        <v>2</v>
      </c>
      <c r="G29" s="12">
        <v>0</v>
      </c>
      <c r="H29" s="12">
        <v>2</v>
      </c>
      <c r="I29" s="12">
        <v>20</v>
      </c>
      <c r="J29" s="12">
        <v>0</v>
      </c>
      <c r="K29" s="12">
        <v>4</v>
      </c>
      <c r="L29" s="12">
        <v>5</v>
      </c>
      <c r="M29" s="18">
        <f t="shared" si="0"/>
        <v>42</v>
      </c>
      <c r="N29" s="41" t="s">
        <v>214</v>
      </c>
    </row>
    <row r="30" spans="1:14" ht="14.1" customHeight="1" x14ac:dyDescent="0.25">
      <c r="A30" s="23">
        <v>23</v>
      </c>
      <c r="B30" s="9" t="s">
        <v>215</v>
      </c>
      <c r="C30" s="6">
        <v>0</v>
      </c>
      <c r="D30" s="6">
        <v>0</v>
      </c>
      <c r="E30" s="6">
        <v>6</v>
      </c>
      <c r="F30" s="6">
        <v>0</v>
      </c>
      <c r="G30" s="6">
        <v>0</v>
      </c>
      <c r="H30" s="6">
        <v>4</v>
      </c>
      <c r="I30" s="6">
        <v>20</v>
      </c>
      <c r="J30" s="6">
        <v>2</v>
      </c>
      <c r="K30" s="6">
        <v>6</v>
      </c>
      <c r="L30" s="6">
        <v>2</v>
      </c>
      <c r="M30" s="10">
        <f t="shared" si="0"/>
        <v>40</v>
      </c>
      <c r="N30" s="41" t="s">
        <v>216</v>
      </c>
    </row>
    <row r="31" spans="1:14" ht="14.1" customHeight="1" x14ac:dyDescent="0.25">
      <c r="A31" s="23">
        <v>24</v>
      </c>
      <c r="B31" s="17" t="s">
        <v>217</v>
      </c>
      <c r="C31" s="12">
        <v>2</v>
      </c>
      <c r="D31" s="12">
        <v>0</v>
      </c>
      <c r="E31" s="12">
        <v>0</v>
      </c>
      <c r="F31" s="12">
        <v>8</v>
      </c>
      <c r="G31" s="12">
        <v>0</v>
      </c>
      <c r="H31" s="12">
        <v>4</v>
      </c>
      <c r="I31" s="12">
        <v>16</v>
      </c>
      <c r="J31" s="12">
        <v>2</v>
      </c>
      <c r="K31" s="12">
        <v>4</v>
      </c>
      <c r="L31" s="12">
        <v>3</v>
      </c>
      <c r="M31" s="18">
        <f t="shared" si="0"/>
        <v>39</v>
      </c>
      <c r="N31" s="41" t="s">
        <v>218</v>
      </c>
    </row>
    <row r="32" spans="1:14" ht="14.1" customHeight="1" x14ac:dyDescent="0.25">
      <c r="A32" s="23">
        <v>25</v>
      </c>
      <c r="B32" s="17" t="s">
        <v>219</v>
      </c>
      <c r="C32" s="12">
        <v>4</v>
      </c>
      <c r="D32" s="12">
        <v>0</v>
      </c>
      <c r="E32" s="12">
        <v>5</v>
      </c>
      <c r="F32" s="12">
        <v>0</v>
      </c>
      <c r="G32" s="12">
        <v>0</v>
      </c>
      <c r="H32" s="12">
        <v>4</v>
      </c>
      <c r="I32" s="12">
        <v>12</v>
      </c>
      <c r="J32" s="12">
        <v>4</v>
      </c>
      <c r="K32" s="12">
        <v>2</v>
      </c>
      <c r="L32" s="12">
        <v>6</v>
      </c>
      <c r="M32" s="18">
        <f t="shared" si="0"/>
        <v>37</v>
      </c>
      <c r="N32" s="41" t="s">
        <v>220</v>
      </c>
    </row>
    <row r="33" spans="1:14" ht="14.1" customHeight="1" x14ac:dyDescent="0.25">
      <c r="A33" s="23">
        <v>26</v>
      </c>
      <c r="B33" s="19" t="s">
        <v>221</v>
      </c>
      <c r="C33" s="14">
        <v>8</v>
      </c>
      <c r="D33" s="14">
        <v>0</v>
      </c>
      <c r="E33" s="14">
        <v>0</v>
      </c>
      <c r="F33" s="14">
        <v>2</v>
      </c>
      <c r="G33" s="14">
        <v>1</v>
      </c>
      <c r="H33" s="14">
        <v>2</v>
      </c>
      <c r="I33" s="14">
        <v>16</v>
      </c>
      <c r="J33" s="14">
        <v>0</v>
      </c>
      <c r="K33" s="14">
        <v>6</v>
      </c>
      <c r="L33" s="14">
        <v>2</v>
      </c>
      <c r="M33" s="20">
        <f t="shared" si="0"/>
        <v>37</v>
      </c>
      <c r="N33" s="41" t="s">
        <v>222</v>
      </c>
    </row>
    <row r="34" spans="1:14" ht="14.1" customHeight="1" x14ac:dyDescent="0.25">
      <c r="A34" s="25">
        <v>27</v>
      </c>
      <c r="B34" s="19" t="s">
        <v>223</v>
      </c>
      <c r="C34" s="14">
        <v>0</v>
      </c>
      <c r="D34" s="14">
        <v>0</v>
      </c>
      <c r="E34" s="14">
        <v>8</v>
      </c>
      <c r="F34" s="14">
        <v>2</v>
      </c>
      <c r="G34" s="14">
        <v>1</v>
      </c>
      <c r="H34" s="14">
        <v>4</v>
      </c>
      <c r="I34" s="14">
        <v>16</v>
      </c>
      <c r="J34" s="14">
        <v>4</v>
      </c>
      <c r="K34" s="14">
        <v>0</v>
      </c>
      <c r="L34" s="14">
        <v>0</v>
      </c>
      <c r="M34" s="20">
        <f t="shared" si="0"/>
        <v>35</v>
      </c>
      <c r="N34" s="41" t="s">
        <v>224</v>
      </c>
    </row>
    <row r="35" spans="1:14" ht="14.1" customHeight="1" x14ac:dyDescent="0.25">
      <c r="A35" s="23">
        <v>28</v>
      </c>
      <c r="B35" s="17" t="s">
        <v>225</v>
      </c>
      <c r="C35" s="12">
        <v>4</v>
      </c>
      <c r="D35" s="12">
        <v>0</v>
      </c>
      <c r="E35" s="12">
        <v>2</v>
      </c>
      <c r="F35" s="12">
        <v>4</v>
      </c>
      <c r="G35" s="12">
        <v>0</v>
      </c>
      <c r="H35" s="12">
        <v>0</v>
      </c>
      <c r="I35" s="12">
        <v>12</v>
      </c>
      <c r="J35" s="12">
        <v>2</v>
      </c>
      <c r="K35" s="12">
        <v>8</v>
      </c>
      <c r="L35" s="12">
        <v>2</v>
      </c>
      <c r="M35" s="18">
        <f t="shared" si="0"/>
        <v>34</v>
      </c>
      <c r="N35" s="41" t="s">
        <v>226</v>
      </c>
    </row>
    <row r="36" spans="1:14" ht="14.1" customHeight="1" x14ac:dyDescent="0.25">
      <c r="A36" s="23">
        <v>29</v>
      </c>
      <c r="B36" s="17" t="s">
        <v>227</v>
      </c>
      <c r="C36" s="12">
        <v>6</v>
      </c>
      <c r="D36" s="12">
        <v>0</v>
      </c>
      <c r="E36" s="12">
        <v>2</v>
      </c>
      <c r="F36" s="12">
        <v>2</v>
      </c>
      <c r="G36" s="12">
        <v>0</v>
      </c>
      <c r="H36" s="12">
        <v>4</v>
      </c>
      <c r="I36" s="12">
        <v>2</v>
      </c>
      <c r="J36" s="12">
        <v>0</v>
      </c>
      <c r="K36" s="12">
        <v>2</v>
      </c>
      <c r="L36" s="12">
        <v>10</v>
      </c>
      <c r="M36" s="18">
        <f t="shared" si="0"/>
        <v>28</v>
      </c>
      <c r="N36" s="41" t="s">
        <v>228</v>
      </c>
    </row>
    <row r="37" spans="1:14" x14ac:dyDescent="0.25">
      <c r="A37" s="23">
        <v>30</v>
      </c>
      <c r="B37" s="17" t="s">
        <v>229</v>
      </c>
      <c r="C37" s="12">
        <v>0</v>
      </c>
      <c r="D37" s="12">
        <v>0</v>
      </c>
      <c r="E37" s="12">
        <v>0</v>
      </c>
      <c r="F37" s="12">
        <v>2</v>
      </c>
      <c r="G37" s="12">
        <v>0</v>
      </c>
      <c r="H37" s="12">
        <v>4</v>
      </c>
      <c r="I37" s="12">
        <v>16</v>
      </c>
      <c r="J37" s="12">
        <v>0</v>
      </c>
      <c r="K37" s="12">
        <v>6</v>
      </c>
      <c r="L37" s="12">
        <v>0</v>
      </c>
      <c r="M37" s="18">
        <f t="shared" si="0"/>
        <v>28</v>
      </c>
      <c r="N37" s="41" t="s">
        <v>230</v>
      </c>
    </row>
    <row r="38" spans="1:14" x14ac:dyDescent="0.25">
      <c r="A38" s="23">
        <v>31</v>
      </c>
      <c r="B38" s="17" t="s">
        <v>231</v>
      </c>
      <c r="C38" s="12">
        <v>2</v>
      </c>
      <c r="D38" s="12">
        <v>0</v>
      </c>
      <c r="E38" s="12">
        <v>0</v>
      </c>
      <c r="F38" s="12">
        <v>0</v>
      </c>
      <c r="G38" s="12">
        <v>0</v>
      </c>
      <c r="H38" s="12">
        <v>2</v>
      </c>
      <c r="I38" s="12">
        <v>16</v>
      </c>
      <c r="J38" s="12">
        <v>2</v>
      </c>
      <c r="K38" s="12">
        <v>2</v>
      </c>
      <c r="L38" s="12">
        <v>0</v>
      </c>
      <c r="M38" s="18">
        <f t="shared" si="0"/>
        <v>24</v>
      </c>
      <c r="N38" s="41" t="s">
        <v>232</v>
      </c>
    </row>
    <row r="39" spans="1:14" ht="18" x14ac:dyDescent="0.25">
      <c r="A39" s="1" t="s">
        <v>1</v>
      </c>
      <c r="C39" t="s">
        <v>233</v>
      </c>
      <c r="D39" s="7"/>
    </row>
    <row r="40" spans="1:14" ht="15" customHeight="1" x14ac:dyDescent="0.25">
      <c r="A40" s="1" t="s">
        <v>2</v>
      </c>
    </row>
    <row r="41" spans="1:14" ht="17.25" customHeight="1" x14ac:dyDescent="0.25"/>
    <row r="43" spans="1:14" ht="18.75" customHeight="1" x14ac:dyDescent="0.25"/>
    <row r="50" ht="18.75" customHeight="1" x14ac:dyDescent="0.25"/>
    <row r="53" ht="21.75" customHeight="1" x14ac:dyDescent="0.25"/>
    <row r="54" ht="13.5" customHeight="1" x14ac:dyDescent="0.25"/>
    <row r="55" ht="19.5" customHeight="1" x14ac:dyDescent="0.25"/>
    <row r="59" ht="18" customHeight="1" x14ac:dyDescent="0.25"/>
    <row r="65" ht="15" customHeight="1" x14ac:dyDescent="0.25"/>
  </sheetData>
  <mergeCells count="1">
    <mergeCell ref="B6:E6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showWhiteSpace="0" view="pageLayout" workbookViewId="0">
      <selection activeCell="D5" sqref="D5"/>
    </sheetView>
  </sheetViews>
  <sheetFormatPr defaultRowHeight="15" x14ac:dyDescent="0.25"/>
  <cols>
    <col min="1" max="1" width="6.140625" customWidth="1"/>
    <col min="2" max="2" width="8.42578125" customWidth="1"/>
    <col min="3" max="4" width="4.7109375" customWidth="1"/>
    <col min="5" max="5" width="4.85546875" customWidth="1"/>
    <col min="6" max="6" width="4.7109375" customWidth="1"/>
    <col min="7" max="7" width="9.28515625" customWidth="1"/>
    <col min="8" max="8" width="4.28515625" customWidth="1"/>
    <col min="9" max="10" width="5.140625" customWidth="1"/>
    <col min="11" max="11" width="4.42578125" customWidth="1"/>
    <col min="12" max="12" width="5.140625" customWidth="1"/>
    <col min="13" max="13" width="6.85546875" customWidth="1"/>
    <col min="14" max="14" width="18.28515625" customWidth="1"/>
  </cols>
  <sheetData>
    <row r="1" spans="1:14" ht="24" customHeight="1" x14ac:dyDescent="0.25">
      <c r="A1" s="26" t="s">
        <v>405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36"/>
    </row>
    <row r="2" spans="1:14" ht="15.75" x14ac:dyDescent="0.25">
      <c r="A2" s="4" t="s">
        <v>408</v>
      </c>
      <c r="B2" s="2"/>
      <c r="C2" s="2"/>
      <c r="N2" s="37"/>
    </row>
    <row r="3" spans="1:14" ht="15.75" x14ac:dyDescent="0.25">
      <c r="A3" s="4" t="s">
        <v>12</v>
      </c>
      <c r="B3" s="3" t="s">
        <v>406</v>
      </c>
      <c r="C3" s="3"/>
      <c r="N3" s="37"/>
    </row>
    <row r="4" spans="1:14" ht="15.75" x14ac:dyDescent="0.25">
      <c r="A4" s="3" t="s">
        <v>10</v>
      </c>
      <c r="B4" s="2" t="s">
        <v>407</v>
      </c>
      <c r="C4" s="2"/>
      <c r="N4" s="37"/>
    </row>
    <row r="5" spans="1:14" ht="15.75" x14ac:dyDescent="0.25">
      <c r="A5" s="3" t="s">
        <v>11</v>
      </c>
      <c r="B5" s="5"/>
      <c r="C5" s="2"/>
      <c r="M5">
        <f>SUM(B91116)</f>
        <v>0</v>
      </c>
      <c r="N5" s="37"/>
    </row>
    <row r="6" spans="1:14" ht="18" x14ac:dyDescent="0.25">
      <c r="A6" s="1"/>
      <c r="B6" s="45" t="s">
        <v>8</v>
      </c>
      <c r="C6" s="46"/>
      <c r="D6" s="46"/>
      <c r="E6" s="47"/>
      <c r="F6" s="22"/>
      <c r="G6" s="22"/>
      <c r="H6" s="22"/>
      <c r="I6" s="22"/>
      <c r="J6" s="22"/>
      <c r="K6" s="22"/>
      <c r="L6" s="22"/>
      <c r="N6" s="37"/>
    </row>
    <row r="7" spans="1:14" ht="55.5" customHeight="1" x14ac:dyDescent="0.25">
      <c r="A7" s="8" t="s">
        <v>13</v>
      </c>
      <c r="B7" s="15" t="s">
        <v>0</v>
      </c>
      <c r="C7" s="15" t="s">
        <v>3</v>
      </c>
      <c r="D7" s="15" t="s">
        <v>4</v>
      </c>
      <c r="E7" s="15" t="s">
        <v>5</v>
      </c>
      <c r="F7" s="15" t="s">
        <v>6</v>
      </c>
      <c r="G7" s="27" t="s">
        <v>16</v>
      </c>
      <c r="H7" s="27" t="s">
        <v>17</v>
      </c>
      <c r="I7" s="27" t="s">
        <v>22</v>
      </c>
      <c r="J7" s="27" t="s">
        <v>23</v>
      </c>
      <c r="K7" s="27" t="s">
        <v>24</v>
      </c>
      <c r="L7" s="27" t="s">
        <v>170</v>
      </c>
      <c r="M7" s="21" t="s">
        <v>329</v>
      </c>
      <c r="N7" s="38" t="s">
        <v>15</v>
      </c>
    </row>
    <row r="8" spans="1:14" ht="14.1" customHeight="1" x14ac:dyDescent="0.25">
      <c r="A8" s="39">
        <v>1</v>
      </c>
      <c r="B8" s="9" t="s">
        <v>330</v>
      </c>
      <c r="C8" s="6">
        <v>8</v>
      </c>
      <c r="D8" s="6">
        <v>4</v>
      </c>
      <c r="E8" s="6">
        <v>3</v>
      </c>
      <c r="F8" s="6">
        <v>8</v>
      </c>
      <c r="G8" s="6">
        <v>0</v>
      </c>
      <c r="H8" s="6">
        <v>3</v>
      </c>
      <c r="I8" s="6">
        <v>4</v>
      </c>
      <c r="J8" s="6">
        <v>6</v>
      </c>
      <c r="K8" s="6">
        <v>8</v>
      </c>
      <c r="L8" s="6">
        <v>13</v>
      </c>
      <c r="M8" s="10">
        <f>SUM(Таблица134672342342357[[#This Row],[1]:[10]])</f>
        <v>57</v>
      </c>
      <c r="N8" s="34" t="s">
        <v>331</v>
      </c>
    </row>
    <row r="9" spans="1:14" ht="14.1" customHeight="1" x14ac:dyDescent="0.25">
      <c r="A9" s="35">
        <v>2</v>
      </c>
      <c r="B9" s="9" t="s">
        <v>332</v>
      </c>
      <c r="C9" s="6">
        <v>8</v>
      </c>
      <c r="D9" s="6">
        <v>4</v>
      </c>
      <c r="E9" s="6">
        <v>3</v>
      </c>
      <c r="F9" s="6">
        <v>8</v>
      </c>
      <c r="G9" s="6">
        <v>4</v>
      </c>
      <c r="H9" s="6">
        <v>0</v>
      </c>
      <c r="I9" s="6">
        <v>2</v>
      </c>
      <c r="J9" s="6">
        <v>6</v>
      </c>
      <c r="K9" s="6">
        <v>2</v>
      </c>
      <c r="L9" s="6">
        <v>15</v>
      </c>
      <c r="M9" s="10">
        <f>SUM(Таблица134672342342357[[#This Row],[1]:[10]])</f>
        <v>52</v>
      </c>
      <c r="N9" s="34" t="s">
        <v>333</v>
      </c>
    </row>
    <row r="10" spans="1:14" ht="14.1" customHeight="1" x14ac:dyDescent="0.25">
      <c r="A10" s="35">
        <v>3</v>
      </c>
      <c r="B10" s="9" t="s">
        <v>334</v>
      </c>
      <c r="C10" s="6">
        <v>8</v>
      </c>
      <c r="D10" s="6">
        <v>0</v>
      </c>
      <c r="E10" s="6">
        <v>3</v>
      </c>
      <c r="F10" s="6">
        <v>4</v>
      </c>
      <c r="G10" s="6">
        <v>4</v>
      </c>
      <c r="H10" s="6">
        <v>0</v>
      </c>
      <c r="I10" s="6">
        <v>4</v>
      </c>
      <c r="J10" s="6">
        <v>6</v>
      </c>
      <c r="K10" s="6">
        <v>10</v>
      </c>
      <c r="L10" s="6">
        <v>8</v>
      </c>
      <c r="M10" s="10">
        <f>SUM(Таблица134672342342357[[#This Row],[1]:[10]])</f>
        <v>47</v>
      </c>
      <c r="N10" s="42" t="s">
        <v>335</v>
      </c>
    </row>
    <row r="11" spans="1:14" ht="14.1" customHeight="1" x14ac:dyDescent="0.25">
      <c r="A11" s="39">
        <v>4</v>
      </c>
      <c r="B11" s="9" t="s">
        <v>336</v>
      </c>
      <c r="C11" s="6">
        <v>4</v>
      </c>
      <c r="D11" s="6">
        <v>0</v>
      </c>
      <c r="E11" s="6">
        <v>0</v>
      </c>
      <c r="F11" s="6">
        <v>6</v>
      </c>
      <c r="G11" s="6">
        <v>7</v>
      </c>
      <c r="H11" s="6">
        <v>0</v>
      </c>
      <c r="I11" s="6">
        <v>2</v>
      </c>
      <c r="J11" s="6">
        <v>4</v>
      </c>
      <c r="K11" s="6">
        <v>8</v>
      </c>
      <c r="L11" s="6">
        <v>13</v>
      </c>
      <c r="M11" s="10">
        <f>SUM(Таблица134672342342357[[#This Row],[1]:[10]])</f>
        <v>44</v>
      </c>
      <c r="N11" s="41" t="s">
        <v>337</v>
      </c>
    </row>
    <row r="12" spans="1:14" ht="14.1" customHeight="1" x14ac:dyDescent="0.25">
      <c r="A12" s="35">
        <v>5</v>
      </c>
      <c r="B12" s="9" t="s">
        <v>338</v>
      </c>
      <c r="C12" s="6">
        <v>6</v>
      </c>
      <c r="D12" s="6">
        <v>4</v>
      </c>
      <c r="E12" s="6">
        <v>1</v>
      </c>
      <c r="F12" s="6">
        <v>8</v>
      </c>
      <c r="G12" s="6">
        <v>1</v>
      </c>
      <c r="H12" s="6">
        <v>3</v>
      </c>
      <c r="I12" s="6">
        <v>0</v>
      </c>
      <c r="J12" s="6">
        <v>2</v>
      </c>
      <c r="K12" s="6">
        <v>6</v>
      </c>
      <c r="L12" s="6">
        <v>12</v>
      </c>
      <c r="M12" s="10">
        <f>SUM(Таблица134672342342357[[#This Row],[1]:[10]])</f>
        <v>43</v>
      </c>
      <c r="N12" s="41" t="s">
        <v>339</v>
      </c>
    </row>
    <row r="13" spans="1:14" ht="14.1" customHeight="1" x14ac:dyDescent="0.25">
      <c r="A13" s="35">
        <v>6</v>
      </c>
      <c r="B13" s="9" t="s">
        <v>340</v>
      </c>
      <c r="C13" s="6">
        <v>0</v>
      </c>
      <c r="D13" s="6">
        <v>0</v>
      </c>
      <c r="E13" s="6">
        <v>0</v>
      </c>
      <c r="F13" s="6">
        <v>8</v>
      </c>
      <c r="G13" s="6">
        <v>6</v>
      </c>
      <c r="H13" s="6">
        <v>0</v>
      </c>
      <c r="I13" s="6">
        <v>0</v>
      </c>
      <c r="J13" s="6">
        <v>2</v>
      </c>
      <c r="K13" s="6">
        <v>6</v>
      </c>
      <c r="L13" s="6">
        <v>12</v>
      </c>
      <c r="M13" s="10">
        <f>SUM(Таблица134672342342357[[#This Row],[1]:[10]])</f>
        <v>34</v>
      </c>
      <c r="N13" s="41" t="s">
        <v>341</v>
      </c>
    </row>
    <row r="14" spans="1:14" ht="14.1" customHeight="1" x14ac:dyDescent="0.25">
      <c r="A14" s="39">
        <v>7</v>
      </c>
      <c r="B14" s="9" t="s">
        <v>342</v>
      </c>
      <c r="C14" s="6">
        <v>0</v>
      </c>
      <c r="D14" s="6">
        <v>0</v>
      </c>
      <c r="E14" s="6">
        <v>0</v>
      </c>
      <c r="F14" s="6">
        <v>8</v>
      </c>
      <c r="G14" s="6">
        <v>0</v>
      </c>
      <c r="H14" s="6">
        <v>0</v>
      </c>
      <c r="I14" s="6">
        <v>6</v>
      </c>
      <c r="J14" s="6">
        <v>2</v>
      </c>
      <c r="K14" s="6">
        <v>2</v>
      </c>
      <c r="L14" s="6">
        <v>13</v>
      </c>
      <c r="M14" s="10">
        <f>SUM(Таблица134672342342357[[#This Row],[1]:[10]])</f>
        <v>31</v>
      </c>
      <c r="N14" s="41" t="s">
        <v>343</v>
      </c>
    </row>
    <row r="15" spans="1:14" ht="14.1" customHeight="1" x14ac:dyDescent="0.25">
      <c r="A15" s="39">
        <v>8</v>
      </c>
      <c r="B15" s="9" t="s">
        <v>344</v>
      </c>
      <c r="C15" s="6">
        <v>10</v>
      </c>
      <c r="D15" s="6">
        <v>0</v>
      </c>
      <c r="E15" s="6">
        <v>0</v>
      </c>
      <c r="F15" s="6">
        <v>8</v>
      </c>
      <c r="G15" s="6">
        <v>0</v>
      </c>
      <c r="H15" s="6">
        <v>1</v>
      </c>
      <c r="I15" s="6">
        <v>2</v>
      </c>
      <c r="J15" s="6">
        <v>2</v>
      </c>
      <c r="K15" s="6">
        <v>6</v>
      </c>
      <c r="L15" s="6">
        <v>0</v>
      </c>
      <c r="M15" s="10">
        <f>SUM(Таблица134672342342357[[#This Row],[1]:[10]])</f>
        <v>29</v>
      </c>
      <c r="N15" s="41" t="s">
        <v>345</v>
      </c>
    </row>
    <row r="16" spans="1:14" ht="14.1" customHeight="1" x14ac:dyDescent="0.25">
      <c r="A16" s="35">
        <v>8</v>
      </c>
      <c r="B16" s="9" t="s">
        <v>346</v>
      </c>
      <c r="C16" s="6">
        <v>6</v>
      </c>
      <c r="D16" s="6">
        <v>0</v>
      </c>
      <c r="E16" s="6">
        <v>0</v>
      </c>
      <c r="F16" s="6">
        <v>2</v>
      </c>
      <c r="G16" s="6">
        <v>0</v>
      </c>
      <c r="H16" s="6">
        <v>0</v>
      </c>
      <c r="I16" s="6">
        <v>0</v>
      </c>
      <c r="J16" s="6">
        <v>2</v>
      </c>
      <c r="K16" s="6">
        <v>8</v>
      </c>
      <c r="L16" s="6">
        <v>11</v>
      </c>
      <c r="M16" s="10">
        <f>SUM(Таблица134672342342357[[#This Row],[1]:[10]])</f>
        <v>29</v>
      </c>
      <c r="N16" s="41" t="s">
        <v>347</v>
      </c>
    </row>
    <row r="17" spans="1:14" ht="14.1" customHeight="1" x14ac:dyDescent="0.25">
      <c r="A17" s="35">
        <v>8</v>
      </c>
      <c r="B17" s="17" t="s">
        <v>348</v>
      </c>
      <c r="C17" s="12">
        <v>4</v>
      </c>
      <c r="D17" s="12">
        <v>0</v>
      </c>
      <c r="E17" s="12">
        <v>0</v>
      </c>
      <c r="F17" s="12">
        <v>0</v>
      </c>
      <c r="G17" s="12">
        <v>0</v>
      </c>
      <c r="H17" s="12">
        <v>3</v>
      </c>
      <c r="I17" s="12">
        <v>4</v>
      </c>
      <c r="J17" s="12">
        <v>0</v>
      </c>
      <c r="K17" s="12">
        <v>6</v>
      </c>
      <c r="L17" s="12">
        <v>12</v>
      </c>
      <c r="M17" s="10">
        <f>SUM(Таблица134672342342357[[#This Row],[1]:[10]])</f>
        <v>29</v>
      </c>
      <c r="N17" s="41" t="s">
        <v>349</v>
      </c>
    </row>
    <row r="18" spans="1:14" ht="14.1" customHeight="1" x14ac:dyDescent="0.25">
      <c r="A18" s="39">
        <v>9</v>
      </c>
      <c r="B18" s="11" t="s">
        <v>350</v>
      </c>
      <c r="C18" s="6">
        <v>4</v>
      </c>
      <c r="D18" s="6">
        <v>2</v>
      </c>
      <c r="E18" s="6">
        <v>0</v>
      </c>
      <c r="F18" s="6">
        <v>0</v>
      </c>
      <c r="G18" s="6">
        <v>2</v>
      </c>
      <c r="H18" s="6">
        <v>1</v>
      </c>
      <c r="I18" s="6">
        <v>4</v>
      </c>
      <c r="J18" s="6">
        <v>4</v>
      </c>
      <c r="K18" s="6">
        <v>3</v>
      </c>
      <c r="L18" s="6">
        <v>8</v>
      </c>
      <c r="M18" s="10">
        <f>SUM(Таблица134672342342357[[#This Row],[1]:[10]])</f>
        <v>28</v>
      </c>
      <c r="N18" s="41" t="s">
        <v>351</v>
      </c>
    </row>
    <row r="19" spans="1:14" ht="14.1" customHeight="1" x14ac:dyDescent="0.25">
      <c r="A19" s="35">
        <v>9</v>
      </c>
      <c r="B19" s="30" t="s">
        <v>352</v>
      </c>
      <c r="C19" s="31">
        <v>2</v>
      </c>
      <c r="D19" s="31">
        <v>0</v>
      </c>
      <c r="E19" s="31">
        <v>0</v>
      </c>
      <c r="F19" s="31">
        <v>6</v>
      </c>
      <c r="G19" s="31">
        <v>0</v>
      </c>
      <c r="H19" s="31">
        <v>0</v>
      </c>
      <c r="I19" s="31">
        <v>0</v>
      </c>
      <c r="J19" s="31">
        <v>2</v>
      </c>
      <c r="K19" s="31">
        <v>6</v>
      </c>
      <c r="L19" s="31">
        <v>12</v>
      </c>
      <c r="M19" s="10">
        <f>SUM(Таблица134672342342357[[#This Row],[1]:[10]])</f>
        <v>28</v>
      </c>
      <c r="N19" s="41" t="s">
        <v>353</v>
      </c>
    </row>
    <row r="20" spans="1:14" ht="14.1" customHeight="1" x14ac:dyDescent="0.25">
      <c r="A20" s="35">
        <v>10</v>
      </c>
      <c r="B20" s="30" t="s">
        <v>354</v>
      </c>
      <c r="C20" s="31">
        <v>6</v>
      </c>
      <c r="D20" s="31">
        <v>0</v>
      </c>
      <c r="E20" s="31">
        <v>3</v>
      </c>
      <c r="F20" s="31">
        <v>4</v>
      </c>
      <c r="G20" s="31">
        <v>0</v>
      </c>
      <c r="H20" s="31">
        <v>1</v>
      </c>
      <c r="I20" s="31">
        <v>0</v>
      </c>
      <c r="J20" s="31">
        <v>4</v>
      </c>
      <c r="K20" s="31">
        <v>4</v>
      </c>
      <c r="L20" s="31">
        <v>4</v>
      </c>
      <c r="M20" s="10">
        <f>SUM(Таблица134672342342357[[#This Row],[1]:[10]])</f>
        <v>26</v>
      </c>
      <c r="N20" s="41" t="s">
        <v>355</v>
      </c>
    </row>
    <row r="21" spans="1:14" ht="14.1" customHeight="1" x14ac:dyDescent="0.25">
      <c r="A21" s="39">
        <v>11</v>
      </c>
      <c r="B21" s="9" t="s">
        <v>356</v>
      </c>
      <c r="C21" s="6">
        <v>6</v>
      </c>
      <c r="D21" s="6">
        <v>0</v>
      </c>
      <c r="E21" s="6">
        <v>0</v>
      </c>
      <c r="F21" s="6">
        <v>2</v>
      </c>
      <c r="G21" s="6">
        <v>0</v>
      </c>
      <c r="H21" s="6">
        <v>0</v>
      </c>
      <c r="I21" s="6">
        <v>0</v>
      </c>
      <c r="J21" s="6">
        <v>2</v>
      </c>
      <c r="K21" s="6">
        <v>4</v>
      </c>
      <c r="L21" s="6">
        <v>10</v>
      </c>
      <c r="M21" s="10">
        <f>SUM(Таблица134672342342357[[#This Row],[1]:[10]])</f>
        <v>24</v>
      </c>
      <c r="N21" s="41" t="s">
        <v>357</v>
      </c>
    </row>
    <row r="22" spans="1:14" ht="14.1" customHeight="1" x14ac:dyDescent="0.25">
      <c r="A22" s="39">
        <v>11</v>
      </c>
      <c r="B22" s="11" t="s">
        <v>358</v>
      </c>
      <c r="C22" s="6">
        <v>6</v>
      </c>
      <c r="D22" s="6">
        <v>2</v>
      </c>
      <c r="E22" s="6">
        <v>3</v>
      </c>
      <c r="F22" s="6">
        <v>2</v>
      </c>
      <c r="G22" s="6">
        <v>0</v>
      </c>
      <c r="H22" s="6">
        <v>1</v>
      </c>
      <c r="I22" s="6">
        <v>0</v>
      </c>
      <c r="J22" s="6">
        <v>2</v>
      </c>
      <c r="K22" s="6">
        <v>4</v>
      </c>
      <c r="L22" s="6">
        <v>4</v>
      </c>
      <c r="M22" s="10">
        <f>SUM(Таблица134672342342357[[#This Row],[1]:[10]])</f>
        <v>24</v>
      </c>
      <c r="N22" s="41" t="s">
        <v>359</v>
      </c>
    </row>
    <row r="23" spans="1:14" ht="14.1" customHeight="1" x14ac:dyDescent="0.25">
      <c r="A23" s="35">
        <v>11</v>
      </c>
      <c r="B23" s="17" t="s">
        <v>360</v>
      </c>
      <c r="C23" s="12">
        <v>2</v>
      </c>
      <c r="D23" s="12">
        <v>0</v>
      </c>
      <c r="E23" s="12">
        <v>3</v>
      </c>
      <c r="F23" s="12">
        <v>0</v>
      </c>
      <c r="G23" s="12">
        <v>1</v>
      </c>
      <c r="H23" s="12">
        <v>1</v>
      </c>
      <c r="I23" s="12">
        <v>0</v>
      </c>
      <c r="J23" s="12">
        <v>4</v>
      </c>
      <c r="K23" s="12">
        <v>4</v>
      </c>
      <c r="L23" s="12">
        <v>9</v>
      </c>
      <c r="M23" s="18">
        <f>SUM(Таблица134672342342357[[#This Row],[1]:[10]])</f>
        <v>24</v>
      </c>
      <c r="N23" s="12" t="s">
        <v>361</v>
      </c>
    </row>
    <row r="24" spans="1:14" ht="14.1" customHeight="1" x14ac:dyDescent="0.25">
      <c r="A24" s="35">
        <v>12</v>
      </c>
      <c r="B24" s="9" t="s">
        <v>362</v>
      </c>
      <c r="C24" s="6">
        <v>5</v>
      </c>
      <c r="D24" s="6">
        <v>2</v>
      </c>
      <c r="E24" s="6">
        <v>0</v>
      </c>
      <c r="F24" s="6">
        <v>6</v>
      </c>
      <c r="G24" s="6">
        <v>0</v>
      </c>
      <c r="H24" s="6">
        <v>0</v>
      </c>
      <c r="I24" s="6">
        <v>0</v>
      </c>
      <c r="J24" s="6">
        <v>2</v>
      </c>
      <c r="K24" s="6">
        <v>4</v>
      </c>
      <c r="L24" s="6">
        <v>4</v>
      </c>
      <c r="M24" s="10">
        <f>SUM(Таблица134672342342357[[#This Row],[1]:[10]])</f>
        <v>23</v>
      </c>
      <c r="N24" s="41" t="s">
        <v>363</v>
      </c>
    </row>
    <row r="25" spans="1:14" ht="14.1" customHeight="1" x14ac:dyDescent="0.25">
      <c r="A25" s="39">
        <v>12</v>
      </c>
      <c r="B25" s="11" t="s">
        <v>364</v>
      </c>
      <c r="C25" s="6">
        <v>6</v>
      </c>
      <c r="D25" s="6">
        <v>0</v>
      </c>
      <c r="E25" s="6">
        <v>0</v>
      </c>
      <c r="F25" s="6">
        <v>4</v>
      </c>
      <c r="G25" s="6">
        <v>0</v>
      </c>
      <c r="H25" s="6">
        <v>0</v>
      </c>
      <c r="I25" s="6">
        <v>0</v>
      </c>
      <c r="J25" s="6">
        <v>2</v>
      </c>
      <c r="K25" s="6">
        <v>6</v>
      </c>
      <c r="L25" s="6">
        <v>5</v>
      </c>
      <c r="M25" s="10">
        <f>SUM(Таблица134672342342357[[#This Row],[1]:[10]])</f>
        <v>23</v>
      </c>
      <c r="N25" s="41" t="s">
        <v>365</v>
      </c>
    </row>
    <row r="26" spans="1:14" ht="14.1" customHeight="1" x14ac:dyDescent="0.25">
      <c r="A26" s="35">
        <v>12</v>
      </c>
      <c r="B26" s="9" t="s">
        <v>366</v>
      </c>
      <c r="C26" s="6">
        <v>4</v>
      </c>
      <c r="D26" s="6">
        <v>0</v>
      </c>
      <c r="E26" s="6">
        <v>0</v>
      </c>
      <c r="F26" s="6">
        <v>6</v>
      </c>
      <c r="G26" s="6">
        <v>1</v>
      </c>
      <c r="H26" s="6">
        <v>2</v>
      </c>
      <c r="I26" s="6">
        <v>0</v>
      </c>
      <c r="J26" s="6">
        <v>2</v>
      </c>
      <c r="K26" s="6">
        <v>0</v>
      </c>
      <c r="L26" s="6">
        <v>8</v>
      </c>
      <c r="M26" s="10">
        <f>SUM(Таблица134672342342357[[#This Row],[1]:[10]])</f>
        <v>23</v>
      </c>
      <c r="N26" s="41" t="s">
        <v>367</v>
      </c>
    </row>
    <row r="27" spans="1:14" ht="14.1" customHeight="1" x14ac:dyDescent="0.25">
      <c r="A27" s="35">
        <v>12</v>
      </c>
      <c r="B27" s="17" t="s">
        <v>368</v>
      </c>
      <c r="C27" s="12">
        <v>6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2</v>
      </c>
      <c r="K27" s="12">
        <v>8</v>
      </c>
      <c r="L27" s="12">
        <v>7</v>
      </c>
      <c r="M27" s="18">
        <f>SUM(Таблица134672342342357[[#This Row],[1]:[10]])</f>
        <v>23</v>
      </c>
      <c r="N27" s="12" t="s">
        <v>369</v>
      </c>
    </row>
    <row r="28" spans="1:14" ht="14.1" customHeight="1" x14ac:dyDescent="0.25">
      <c r="A28" s="39">
        <v>13</v>
      </c>
      <c r="B28" s="9" t="s">
        <v>370</v>
      </c>
      <c r="C28" s="6">
        <v>0</v>
      </c>
      <c r="D28" s="6">
        <v>0</v>
      </c>
      <c r="E28" s="6">
        <v>0</v>
      </c>
      <c r="F28" s="6">
        <v>2</v>
      </c>
      <c r="G28" s="6">
        <v>0</v>
      </c>
      <c r="H28" s="6">
        <v>0</v>
      </c>
      <c r="I28" s="6">
        <v>0</v>
      </c>
      <c r="J28" s="6">
        <v>2</v>
      </c>
      <c r="K28" s="6">
        <v>6</v>
      </c>
      <c r="L28" s="6">
        <v>12</v>
      </c>
      <c r="M28" s="10">
        <f>SUM(Таблица134672342342357[[#This Row],[1]:[10]])</f>
        <v>22</v>
      </c>
      <c r="N28" s="41" t="s">
        <v>371</v>
      </c>
    </row>
    <row r="29" spans="1:14" ht="14.1" customHeight="1" x14ac:dyDescent="0.25">
      <c r="A29" s="39">
        <v>13</v>
      </c>
      <c r="B29" s="9" t="s">
        <v>372</v>
      </c>
      <c r="C29" s="6">
        <v>6</v>
      </c>
      <c r="D29" s="6">
        <v>0</v>
      </c>
      <c r="E29" s="6">
        <v>0</v>
      </c>
      <c r="F29" s="6">
        <v>0</v>
      </c>
      <c r="G29" s="6">
        <v>1</v>
      </c>
      <c r="H29" s="6">
        <v>3</v>
      </c>
      <c r="I29" s="6">
        <v>0</v>
      </c>
      <c r="J29" s="6">
        <v>0</v>
      </c>
      <c r="K29" s="6">
        <v>6</v>
      </c>
      <c r="L29" s="6">
        <v>6</v>
      </c>
      <c r="M29" s="10">
        <f>SUM(Таблица134672342342357[[#This Row],[1]:[10]])</f>
        <v>22</v>
      </c>
      <c r="N29" s="41" t="s">
        <v>373</v>
      </c>
    </row>
    <row r="30" spans="1:14" ht="14.1" customHeight="1" x14ac:dyDescent="0.25">
      <c r="A30" s="35">
        <v>14</v>
      </c>
      <c r="B30" s="9" t="s">
        <v>374</v>
      </c>
      <c r="C30" s="6">
        <v>6</v>
      </c>
      <c r="D30" s="6">
        <v>0</v>
      </c>
      <c r="E30" s="6">
        <v>1</v>
      </c>
      <c r="F30" s="6">
        <v>0</v>
      </c>
      <c r="G30" s="6">
        <v>1</v>
      </c>
      <c r="H30" s="6">
        <v>0</v>
      </c>
      <c r="I30" s="6">
        <v>4</v>
      </c>
      <c r="J30" s="6">
        <v>4</v>
      </c>
      <c r="K30" s="6">
        <v>4</v>
      </c>
      <c r="L30" s="6">
        <v>0</v>
      </c>
      <c r="M30" s="10">
        <f>SUM(Таблица134672342342357[[#This Row],[1]:[10]])</f>
        <v>20</v>
      </c>
      <c r="N30" s="41" t="s">
        <v>375</v>
      </c>
    </row>
    <row r="31" spans="1:14" ht="14.1" customHeight="1" x14ac:dyDescent="0.25">
      <c r="A31" s="35">
        <v>14</v>
      </c>
      <c r="B31" s="9" t="s">
        <v>376</v>
      </c>
      <c r="C31" s="12">
        <v>4</v>
      </c>
      <c r="D31" s="12">
        <v>0</v>
      </c>
      <c r="E31" s="12">
        <v>2</v>
      </c>
      <c r="F31" s="12">
        <v>0</v>
      </c>
      <c r="G31" s="12">
        <v>0</v>
      </c>
      <c r="H31" s="12">
        <v>0</v>
      </c>
      <c r="I31" s="12">
        <v>2</v>
      </c>
      <c r="J31" s="12">
        <v>2</v>
      </c>
      <c r="K31" s="12">
        <v>4</v>
      </c>
      <c r="L31" s="12">
        <v>6</v>
      </c>
      <c r="M31" s="10">
        <f>SUM(Таблица134672342342357[[#This Row],[1]:[10]])</f>
        <v>20</v>
      </c>
      <c r="N31" s="41" t="s">
        <v>377</v>
      </c>
    </row>
    <row r="32" spans="1:14" ht="14.1" customHeight="1" x14ac:dyDescent="0.25">
      <c r="A32" s="39">
        <v>15</v>
      </c>
      <c r="B32" s="17" t="s">
        <v>378</v>
      </c>
      <c r="C32" s="12">
        <v>8</v>
      </c>
      <c r="D32" s="12">
        <v>0</v>
      </c>
      <c r="E32" s="12">
        <v>1</v>
      </c>
      <c r="F32" s="12">
        <v>0</v>
      </c>
      <c r="G32" s="12">
        <v>0</v>
      </c>
      <c r="H32" s="12">
        <v>1</v>
      </c>
      <c r="I32" s="12">
        <v>0</v>
      </c>
      <c r="J32" s="12">
        <v>2</v>
      </c>
      <c r="K32" s="12">
        <v>4</v>
      </c>
      <c r="L32" s="12">
        <v>3</v>
      </c>
      <c r="M32" s="10">
        <f>SUM(Таблица134672342342357[[#This Row],[1]:[10]])</f>
        <v>19</v>
      </c>
      <c r="N32" s="41" t="s">
        <v>379</v>
      </c>
    </row>
    <row r="33" spans="1:14" ht="14.1" customHeight="1" x14ac:dyDescent="0.25">
      <c r="A33" s="35">
        <v>15</v>
      </c>
      <c r="B33" s="17" t="s">
        <v>380</v>
      </c>
      <c r="C33" s="12">
        <v>2</v>
      </c>
      <c r="D33" s="12">
        <v>0</v>
      </c>
      <c r="E33" s="12">
        <v>0</v>
      </c>
      <c r="F33" s="12">
        <v>6</v>
      </c>
      <c r="G33" s="12">
        <v>0</v>
      </c>
      <c r="H33" s="12">
        <v>3</v>
      </c>
      <c r="I33" s="12">
        <v>2</v>
      </c>
      <c r="J33" s="12">
        <v>2</v>
      </c>
      <c r="K33" s="12">
        <v>4</v>
      </c>
      <c r="L33" s="12">
        <v>0</v>
      </c>
      <c r="M33" s="10">
        <f>SUM(Таблица134672342342357[[#This Row],[1]:[10]])</f>
        <v>19</v>
      </c>
      <c r="N33" s="43" t="s">
        <v>381</v>
      </c>
    </row>
    <row r="34" spans="1:14" ht="14.1" customHeight="1" x14ac:dyDescent="0.25">
      <c r="A34" s="35">
        <v>16</v>
      </c>
      <c r="B34" s="17" t="s">
        <v>382</v>
      </c>
      <c r="C34" s="12">
        <v>4</v>
      </c>
      <c r="D34" s="12">
        <v>0</v>
      </c>
      <c r="E34" s="12">
        <v>1</v>
      </c>
      <c r="F34" s="12">
        <v>4</v>
      </c>
      <c r="G34" s="12">
        <v>0</v>
      </c>
      <c r="H34" s="12">
        <v>0</v>
      </c>
      <c r="I34" s="12">
        <v>0</v>
      </c>
      <c r="J34" s="12">
        <v>0</v>
      </c>
      <c r="K34" s="12">
        <v>6</v>
      </c>
      <c r="L34" s="12">
        <v>3</v>
      </c>
      <c r="M34" s="10">
        <f>SUM(Таблица134672342342357[[#This Row],[1]:[10]])</f>
        <v>18</v>
      </c>
      <c r="N34" s="41" t="s">
        <v>383</v>
      </c>
    </row>
    <row r="35" spans="1:14" ht="14.1" customHeight="1" x14ac:dyDescent="0.25">
      <c r="A35" s="39">
        <v>17</v>
      </c>
      <c r="B35" s="17" t="s">
        <v>384</v>
      </c>
      <c r="C35" s="12">
        <v>2</v>
      </c>
      <c r="D35" s="12">
        <v>0</v>
      </c>
      <c r="E35" s="12">
        <v>1</v>
      </c>
      <c r="F35" s="12">
        <v>2</v>
      </c>
      <c r="G35" s="12">
        <v>0</v>
      </c>
      <c r="H35" s="12">
        <v>1</v>
      </c>
      <c r="I35" s="12">
        <v>0</v>
      </c>
      <c r="J35" s="12">
        <v>2</v>
      </c>
      <c r="K35" s="12">
        <v>6</v>
      </c>
      <c r="L35" s="12">
        <v>2</v>
      </c>
      <c r="M35" s="10">
        <f>SUM(Таблица134672342342357[[#This Row],[1]:[10]])</f>
        <v>16</v>
      </c>
      <c r="N35" s="41" t="s">
        <v>385</v>
      </c>
    </row>
    <row r="36" spans="1:14" ht="14.1" customHeight="1" x14ac:dyDescent="0.25">
      <c r="A36" s="39">
        <v>18</v>
      </c>
      <c r="B36" s="9" t="s">
        <v>386</v>
      </c>
      <c r="C36" s="6">
        <v>4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6</v>
      </c>
      <c r="L36" s="6">
        <v>5</v>
      </c>
      <c r="M36" s="10">
        <f>SUM(Таблица134672342342357[[#This Row],[1]:[10]])</f>
        <v>15</v>
      </c>
      <c r="N36" s="41" t="s">
        <v>387</v>
      </c>
    </row>
    <row r="37" spans="1:14" x14ac:dyDescent="0.25">
      <c r="A37" s="35">
        <v>18</v>
      </c>
      <c r="B37" s="9" t="s">
        <v>388</v>
      </c>
      <c r="C37" s="12">
        <v>2</v>
      </c>
      <c r="D37" s="12">
        <v>0</v>
      </c>
      <c r="E37" s="12">
        <v>0</v>
      </c>
      <c r="F37" s="12">
        <v>0</v>
      </c>
      <c r="G37" s="12">
        <v>0</v>
      </c>
      <c r="H37" s="12">
        <v>1</v>
      </c>
      <c r="I37" s="12">
        <v>4</v>
      </c>
      <c r="J37" s="12">
        <v>2</v>
      </c>
      <c r="K37" s="12">
        <v>6</v>
      </c>
      <c r="L37" s="12">
        <v>0</v>
      </c>
      <c r="M37" s="10">
        <f>SUM(Таблица134672342342357[[#This Row],[1]:[10]])</f>
        <v>15</v>
      </c>
      <c r="N37" s="41" t="s">
        <v>389</v>
      </c>
    </row>
    <row r="38" spans="1:14" x14ac:dyDescent="0.25">
      <c r="A38" s="35">
        <v>18</v>
      </c>
      <c r="B38" s="9" t="s">
        <v>390</v>
      </c>
      <c r="C38" s="12">
        <v>8</v>
      </c>
      <c r="D38" s="12">
        <v>0</v>
      </c>
      <c r="E38" s="12">
        <v>1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4</v>
      </c>
      <c r="L38" s="12">
        <v>2</v>
      </c>
      <c r="M38" s="10">
        <f>SUM(Таблица134672342342357[[#This Row],[1]:[10]])</f>
        <v>15</v>
      </c>
      <c r="N38" s="44" t="s">
        <v>391</v>
      </c>
    </row>
    <row r="39" spans="1:14" x14ac:dyDescent="0.25">
      <c r="A39" s="39">
        <v>18</v>
      </c>
      <c r="B39" s="17" t="s">
        <v>392</v>
      </c>
      <c r="C39" s="12">
        <v>4</v>
      </c>
      <c r="D39" s="12">
        <v>0</v>
      </c>
      <c r="E39" s="12">
        <v>0</v>
      </c>
      <c r="F39" s="12">
        <v>2</v>
      </c>
      <c r="G39" s="12">
        <v>1</v>
      </c>
      <c r="H39" s="12">
        <v>0</v>
      </c>
      <c r="I39" s="12">
        <v>0</v>
      </c>
      <c r="J39" s="12">
        <v>2</v>
      </c>
      <c r="K39" s="12">
        <v>4</v>
      </c>
      <c r="L39" s="12">
        <v>2</v>
      </c>
      <c r="M39" s="10">
        <f>SUM(Таблица134672342342357[[#This Row],[1]:[10]])</f>
        <v>15</v>
      </c>
      <c r="N39" s="41" t="s">
        <v>393</v>
      </c>
    </row>
    <row r="40" spans="1:14" ht="15" customHeight="1" x14ac:dyDescent="0.25">
      <c r="A40" s="35">
        <v>19</v>
      </c>
      <c r="B40" s="9" t="s">
        <v>394</v>
      </c>
      <c r="C40" s="6">
        <v>4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2</v>
      </c>
      <c r="K40" s="6">
        <v>6</v>
      </c>
      <c r="L40" s="6">
        <v>0</v>
      </c>
      <c r="M40" s="10">
        <f>SUM(Таблица134672342342357[[#This Row],[1]:[10]])</f>
        <v>12</v>
      </c>
      <c r="N40" s="41" t="s">
        <v>395</v>
      </c>
    </row>
    <row r="41" spans="1:14" ht="17.25" customHeight="1" x14ac:dyDescent="0.25">
      <c r="A41" s="1" t="s">
        <v>1</v>
      </c>
      <c r="C41" t="s">
        <v>396</v>
      </c>
      <c r="D41" s="7"/>
    </row>
    <row r="42" spans="1:14" ht="18" x14ac:dyDescent="0.25">
      <c r="A42" s="1" t="s">
        <v>2</v>
      </c>
      <c r="B42" t="s">
        <v>397</v>
      </c>
      <c r="D42" s="7"/>
      <c r="N42" s="37"/>
    </row>
    <row r="43" spans="1:14" ht="18.75" customHeight="1" x14ac:dyDescent="0.25">
      <c r="B43" t="s">
        <v>398</v>
      </c>
    </row>
    <row r="44" spans="1:14" x14ac:dyDescent="0.25">
      <c r="B44" t="s">
        <v>399</v>
      </c>
    </row>
    <row r="45" spans="1:14" x14ac:dyDescent="0.25">
      <c r="B45" t="s">
        <v>400</v>
      </c>
    </row>
    <row r="46" spans="1:14" x14ac:dyDescent="0.25">
      <c r="B46" t="s">
        <v>401</v>
      </c>
    </row>
    <row r="47" spans="1:14" x14ac:dyDescent="0.25">
      <c r="B47" t="s">
        <v>402</v>
      </c>
    </row>
    <row r="48" spans="1:14" x14ac:dyDescent="0.25">
      <c r="B48" t="s">
        <v>403</v>
      </c>
    </row>
    <row r="49" spans="2:2" x14ac:dyDescent="0.25">
      <c r="B49" t="s">
        <v>404</v>
      </c>
    </row>
    <row r="50" spans="2:2" ht="18.75" customHeight="1" x14ac:dyDescent="0.25"/>
    <row r="53" spans="2:2" ht="21.75" customHeight="1" x14ac:dyDescent="0.25"/>
    <row r="54" spans="2:2" ht="13.5" customHeight="1" x14ac:dyDescent="0.25"/>
    <row r="55" spans="2:2" ht="19.5" customHeight="1" x14ac:dyDescent="0.25"/>
    <row r="59" spans="2:2" ht="18" customHeight="1" x14ac:dyDescent="0.25"/>
    <row r="65" ht="15" customHeight="1" x14ac:dyDescent="0.25"/>
  </sheetData>
  <mergeCells count="1">
    <mergeCell ref="B6:E6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</vt:lpstr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2018-12-10T12:15:07Z</dcterms:modified>
</cp:coreProperties>
</file>