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 activeTab="2"/>
  </bookViews>
  <sheets>
    <sheet name="Лист" sheetId="22" r:id="rId1"/>
    <sheet name="Лист1" sheetId="21" r:id="rId2"/>
    <sheet name="Лист2" sheetId="20" r:id="rId3"/>
  </sheets>
  <calcPr calcId="144525"/>
</workbook>
</file>

<file path=xl/calcChain.xml><?xml version="1.0" encoding="utf-8"?>
<calcChain xmlns="http://schemas.openxmlformats.org/spreadsheetml/2006/main">
  <c r="G14" i="22" l="1"/>
  <c r="G18" i="22" l="1"/>
  <c r="G21" i="22"/>
  <c r="G27" i="22" l="1"/>
  <c r="G23" i="22"/>
  <c r="G13" i="22" l="1"/>
  <c r="G17" i="22"/>
  <c r="G26" i="22"/>
  <c r="G19" i="22"/>
  <c r="G12" i="22"/>
  <c r="G20" i="22"/>
  <c r="G8" i="22"/>
  <c r="G11" i="22"/>
  <c r="G9" i="22"/>
  <c r="G16" i="22"/>
  <c r="G22" i="22"/>
  <c r="G25" i="22"/>
  <c r="G15" i="22"/>
  <c r="G24" i="22"/>
  <c r="G10" i="22"/>
  <c r="G21" i="21"/>
  <c r="G19" i="21"/>
  <c r="G23" i="21"/>
  <c r="G9" i="21"/>
  <c r="G20" i="21"/>
  <c r="G14" i="21"/>
  <c r="G22" i="21"/>
  <c r="G13" i="21"/>
  <c r="G8" i="21"/>
  <c r="G11" i="21"/>
  <c r="G16" i="21"/>
  <c r="G10" i="21"/>
  <c r="G18" i="21"/>
  <c r="G12" i="21"/>
  <c r="G15" i="21"/>
  <c r="G17" i="21"/>
  <c r="G15" i="20"/>
  <c r="G13" i="20"/>
  <c r="G17" i="20"/>
  <c r="G19" i="20"/>
  <c r="G8" i="20"/>
  <c r="G9" i="20"/>
  <c r="G12" i="20"/>
  <c r="G10" i="20"/>
  <c r="G18" i="20"/>
  <c r="G11" i="20"/>
  <c r="G20" i="20"/>
  <c r="G16" i="20"/>
  <c r="G14" i="20"/>
</calcChain>
</file>

<file path=xl/sharedStrings.xml><?xml version="1.0" encoding="utf-8"?>
<sst xmlns="http://schemas.openxmlformats.org/spreadsheetml/2006/main" count="157" uniqueCount="127">
  <si>
    <t>№ кода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</si>
  <si>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</si>
  <si>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</si>
  <si>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</si>
  <si>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</si>
  <si>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</si>
  <si>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</si>
  <si>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</si>
  <si>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</si>
  <si>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 xml:space="preserve">Класс:   </t>
  </si>
  <si>
    <t xml:space="preserve">Протокол проведения  всероссийской олимпиады школьников по </t>
  </si>
  <si>
    <t>№п/п</t>
  </si>
  <si>
    <t>Фамилия, инициалы</t>
  </si>
  <si>
    <t xml:space="preserve">Фамилия, инициалы </t>
  </si>
  <si>
    <t>олимпиады по ОБЖ</t>
  </si>
  <si>
    <t>Место проведения: МБОУ СОШ №24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</si>
  <si>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09.12.2018 г.</t>
    </r>
  </si>
  <si>
    <t>Мисник А.А.</t>
  </si>
  <si>
    <t>Дугин Ф.М.</t>
  </si>
  <si>
    <t>Зигмантович Д.Е.</t>
  </si>
  <si>
    <t>Плешкова Е.В.</t>
  </si>
  <si>
    <t>Власова С.В.</t>
  </si>
  <si>
    <t>Осокина С.А.</t>
  </si>
  <si>
    <t>Королёва В.В.</t>
  </si>
  <si>
    <t>Васильев А.В.</t>
  </si>
  <si>
    <t>Бендик Т.М.</t>
  </si>
  <si>
    <t>Михалёв С.К.</t>
  </si>
  <si>
    <t>Трехова А.М.</t>
  </si>
  <si>
    <t>Бойко А.И.</t>
  </si>
  <si>
    <t>Ревякин А.Д.</t>
  </si>
  <si>
    <t>Тарасов Н.М.</t>
  </si>
  <si>
    <t>Лакин Н.С.</t>
  </si>
  <si>
    <t>Медведская М.О.</t>
  </si>
  <si>
    <t>Степаков Д.В.</t>
  </si>
  <si>
    <t>Калантарова М.К.</t>
  </si>
  <si>
    <t>Петрова А.А.</t>
  </si>
  <si>
    <t>Игнатова Е.М.</t>
  </si>
  <si>
    <t>Базарова М.С.</t>
  </si>
  <si>
    <t>Бобков М.А.</t>
  </si>
  <si>
    <t>Семенов И.Б.</t>
  </si>
  <si>
    <t>Ледовских Д.А.</t>
  </si>
  <si>
    <t>Кочева А.А.</t>
  </si>
  <si>
    <t>Гросу М.И.</t>
  </si>
  <si>
    <t>Берестов М.П.</t>
  </si>
  <si>
    <t>Овчаренко К.Ф.</t>
  </si>
  <si>
    <t>Гонгина А.В.</t>
  </si>
  <si>
    <t>Протокол проведения  всероссийской олимпиады школьников по ОБЖ</t>
  </si>
  <si>
    <t>Бурмистрова Е.В.</t>
  </si>
  <si>
    <t>Понятых Р.В.</t>
  </si>
  <si>
    <t>Цимох А.А.</t>
  </si>
  <si>
    <t>Сушко Е.А.</t>
  </si>
  <si>
    <t>Смирнов Д.В.</t>
  </si>
  <si>
    <t>Галкина М.А.</t>
  </si>
  <si>
    <t>Барбашов С.И.</t>
  </si>
  <si>
    <t>Тимирьянова Ю.М.</t>
  </si>
  <si>
    <t>Ильина М.А.</t>
  </si>
  <si>
    <t>Калистратова Н.С.</t>
  </si>
  <si>
    <t>Баталина В.К.</t>
  </si>
  <si>
    <t>№ п/п</t>
  </si>
  <si>
    <t>Пыслару В.С.</t>
  </si>
  <si>
    <t>Полетаев В.А.</t>
  </si>
  <si>
    <t>Гусарова Ю.Л.</t>
  </si>
  <si>
    <t>7819</t>
  </si>
  <si>
    <t>7818</t>
  </si>
  <si>
    <t>7817</t>
  </si>
  <si>
    <t>7816</t>
  </si>
  <si>
    <t>7815</t>
  </si>
  <si>
    <t>7814</t>
  </si>
  <si>
    <t>7813</t>
  </si>
  <si>
    <t>7812</t>
  </si>
  <si>
    <t>7811</t>
  </si>
  <si>
    <t>7810</t>
  </si>
  <si>
    <t>789</t>
  </si>
  <si>
    <t>788</t>
  </si>
  <si>
    <t>786</t>
  </si>
  <si>
    <t>785</t>
  </si>
  <si>
    <t>784</t>
  </si>
  <si>
    <t>782</t>
  </si>
  <si>
    <t>781</t>
  </si>
  <si>
    <t>783</t>
  </si>
  <si>
    <t>Ежова У.А.</t>
  </si>
  <si>
    <t>787</t>
  </si>
  <si>
    <t>Можиевский А.А.</t>
  </si>
  <si>
    <t>916</t>
  </si>
  <si>
    <t>914</t>
  </si>
  <si>
    <t>915</t>
  </si>
  <si>
    <t>913</t>
  </si>
  <si>
    <t>912</t>
  </si>
  <si>
    <t>911</t>
  </si>
  <si>
    <t>910</t>
  </si>
  <si>
    <t>909</t>
  </si>
  <si>
    <t>908</t>
  </si>
  <si>
    <t>907</t>
  </si>
  <si>
    <t>906</t>
  </si>
  <si>
    <t>905</t>
  </si>
  <si>
    <t>904</t>
  </si>
  <si>
    <t>Матюшин П.А.</t>
  </si>
  <si>
    <t>903</t>
  </si>
  <si>
    <t>902</t>
  </si>
  <si>
    <t>Веткова К.В.</t>
  </si>
  <si>
    <t>901</t>
  </si>
  <si>
    <t>1013</t>
  </si>
  <si>
    <t>1012</t>
  </si>
  <si>
    <t>1011</t>
  </si>
  <si>
    <t>1010</t>
  </si>
  <si>
    <t>1009</t>
  </si>
  <si>
    <t>1007</t>
  </si>
  <si>
    <t>1006</t>
  </si>
  <si>
    <t>1005</t>
  </si>
  <si>
    <t>1004</t>
  </si>
  <si>
    <t>1003</t>
  </si>
  <si>
    <t>1002</t>
  </si>
  <si>
    <t>1001</t>
  </si>
  <si>
    <t>Чухнова С.Р.</t>
  </si>
  <si>
    <t>1008</t>
  </si>
  <si>
    <t>Смирнов Д.А.</t>
  </si>
  <si>
    <t>7820</t>
  </si>
  <si>
    <t>Лапутина И.Е.</t>
  </si>
  <si>
    <t>Гайдуков А.Н.
Кабиров В.А.</t>
  </si>
  <si>
    <t>Малинкович М.Л.</t>
  </si>
  <si>
    <t>Кроха О.М.</t>
  </si>
  <si>
    <t>Фомина А.П.</t>
  </si>
  <si>
    <t>Абрамчук С.М.</t>
  </si>
  <si>
    <t>Левина Н.И.</t>
  </si>
  <si>
    <t>Новикова С.А.</t>
  </si>
  <si>
    <t>Этап: муниципальный</t>
  </si>
  <si>
    <t xml:space="preserve">Класс: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</si>
</sst>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0" borderId="0" xfId="0" applyFont="1"/>
    <xf numFmtId="0" fontId="9" fillId="2" borderId="6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top"/>
    </xf>
    <xf numFmtId="0" fontId="7" fillId="2" borderId="1" xfId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164" fontId="7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0" fontId="0" fillId="0" borderId="7" xfId="0" applyBorder="1"/>
    <xf numFmtId="0" fontId="4" fillId="0" borderId="7" xfId="0" applyFont="1" applyBorder="1"/>
    <xf numFmtId="164" fontId="7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" xfId="0" applyFont="1" applyFill="1" applyBorder="1" applyAlignment="1"/>
    <xf numFmtId="0" fontId="2" fillId="0" borderId="0" xfId="0" applyFont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vertical="top"/>
    </xf>
  </cellXfs>
  <cellStyles count="2">
    <cellStyle name="Excel Built-in Normal" xfId="1"/>
    <cellStyle name="Обычный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Таблица13467234234235" displayName="Таблица13467234234235" ref="A7:H27" totalsRowShown="0" headerRowDxfId="38" dataDxfId="36" headerRowBorderDxfId="37" tableBorderDxfId="35" totalsRowBorderDxfId="34">
  <autoFilter ref="A7:H27"/>
  <sortState ref="A8:J27">
    <sortCondition descending="1" ref="G7:G27"/>
  </sortState>
  <tableColumns count="8">
    <tableColumn id="4" name="№п/п" dataDxfId="33"/>
    <tableColumn id="2" name="№ кода" dataDxfId="32"/>
    <tableColumn id="13" name="1" dataDxfId="31"/>
    <tableColumn id="15" name="2" dataDxfId="30"/>
    <tableColumn id="9" name="3" dataDxfId="29"/>
    <tableColumn id="3" name="4" dataDxfId="28"/>
    <tableColumn id="16" name="ИТОГО" dataDxfId="27">
      <calculatedColumnFormula>SUM(Таблица13467234234235[[#This Row],[1]:[4]])</calculatedColumnFormula>
    </tableColumn>
    <tableColumn id="7" name="Фамилия, инициалы " dataDxfId="2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1346723423423" displayName="Таблица1346723423423" ref="A7:H23" totalsRowShown="0" headerRowDxfId="25" dataDxfId="23" headerRowBorderDxfId="24" tableBorderDxfId="22" totalsRowBorderDxfId="21">
  <autoFilter ref="A7:H23"/>
  <sortState ref="A8:J23">
    <sortCondition descending="1" ref="G7:G23"/>
  </sortState>
  <tableColumns count="8">
    <tableColumn id="4" name="№ п/п" dataDxfId="20"/>
    <tableColumn id="2" name="№ кода" dataDxfId="19"/>
    <tableColumn id="13" name="1" dataDxfId="18"/>
    <tableColumn id="15" name="2" dataDxfId="17"/>
    <tableColumn id="9" name="3" dataDxfId="16"/>
    <tableColumn id="3" name="4" dataDxfId="15"/>
    <tableColumn id="16" name="ИТОГО" dataDxfId="14">
      <calculatedColumnFormula>SUM(Таблица1346723423423[[#This Row],[1]:[4]])</calculatedColumnFormula>
    </tableColumn>
    <tableColumn id="7" name="Фамилия, инициалы " dataDxfId="1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4672342342" displayName="Таблица134672342342" ref="A7:H20" totalsRowShown="0" headerRowDxfId="12" dataDxfId="10" headerRowBorderDxfId="11" tableBorderDxfId="9" totalsRowBorderDxfId="8">
  <autoFilter ref="A7:H20"/>
  <sortState ref="A8:J20">
    <sortCondition descending="1" ref="G8:G20"/>
  </sortState>
  <tableColumns count="8">
    <tableColumn id="4" name="№п/п" dataDxfId="0"/>
    <tableColumn id="2" name="№ кода" dataDxfId="7"/>
    <tableColumn id="13" name="1" dataDxfId="6"/>
    <tableColumn id="15" name="2" dataDxfId="5"/>
    <tableColumn id="9" name="3" dataDxfId="4"/>
    <tableColumn id="3" name="4" dataDxfId="3"/>
    <tableColumn id="16" name="ИТОГО" dataDxfId="2">
      <calculatedColumnFormula>SUM(Таблица134672342342[[#This Row],[1]:[4]])</calculatedColumnFormula>
    </tableColumn>
    <tableColumn id="7" name="Фамилия, инициалы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WhiteSpace="0" view="pageBreakPreview" zoomScale="85" zoomScaleNormal="85" zoomScaleSheetLayoutView="85" workbookViewId="0">
      <selection activeCell="A5" sqref="A5:C5"/>
    </sheetView>
  </sheetViews>
  <sheetFormatPr defaultRowHeight="15" x14ac:dyDescent="0.25"/>
  <cols>
    <col min="1" max="1" width="5.42578125" customWidth="1"/>
    <col min="2" max="2" width="8.5703125" customWidth="1"/>
    <col min="3" max="3" width="6.7109375" customWidth="1"/>
    <col min="4" max="4" width="4.7109375" customWidth="1"/>
    <col min="5" max="6" width="1" customWidth="1"/>
    <col min="7" max="7" width="7.7109375" bestFit="1" customWidth="1"/>
    <col min="8" max="8" width="29.7109375" customWidth="1"/>
  </cols>
  <sheetData>
    <row r="1" spans="1:10" ht="24" customHeight="1" x14ac:dyDescent="0.25">
      <c r="A1" s="18" t="s">
        <v>10</v>
      </c>
      <c r="B1" s="18"/>
      <c r="C1" s="18"/>
      <c r="D1" s="18"/>
      <c r="E1" s="18"/>
      <c r="F1" s="18"/>
      <c r="G1" s="18"/>
      <c r="H1" s="40" t="s">
        <v>14</v>
      </c>
      <c r="I1" s="41"/>
      <c r="J1" s="41"/>
    </row>
    <row r="2" spans="1:10" ht="15.75" x14ac:dyDescent="0.25">
      <c r="A2" s="3" t="s">
        <v>125</v>
      </c>
      <c r="B2" s="2"/>
      <c r="C2" s="2"/>
    </row>
    <row r="3" spans="1:10" ht="15.75" x14ac:dyDescent="0.25">
      <c r="A3" s="42" t="s">
        <v>15</v>
      </c>
      <c r="B3" s="41"/>
      <c r="C3" s="41"/>
      <c r="D3" s="41"/>
      <c r="E3" s="41"/>
      <c r="F3" s="41"/>
      <c r="G3" s="41"/>
      <c r="H3" s="41"/>
    </row>
    <row r="4" spans="1:10" ht="15.75" x14ac:dyDescent="0.25">
      <c r="A4" s="42" t="s">
        <v>16</v>
      </c>
      <c r="B4" s="41"/>
      <c r="C4" s="41"/>
      <c r="D4" s="41"/>
      <c r="E4" s="41"/>
      <c r="F4" s="41"/>
      <c r="G4" s="41"/>
    </row>
    <row r="5" spans="1:10" ht="15.75" x14ac:dyDescent="0.25">
      <c r="A5" s="42" t="s">
        <v>126</v>
      </c>
      <c r="B5" s="41"/>
      <c r="C5" s="41"/>
    </row>
    <row r="6" spans="1:10" ht="18" x14ac:dyDescent="0.25">
      <c r="A6" s="1"/>
      <c r="B6" s="37" t="s">
        <v>8</v>
      </c>
      <c r="C6" s="38"/>
      <c r="D6" s="38"/>
      <c r="E6" s="39"/>
      <c r="F6" s="17"/>
    </row>
    <row r="7" spans="1:10" ht="55.5" customHeight="1" x14ac:dyDescent="0.25">
      <c r="A7" s="7" t="s">
        <v>11</v>
      </c>
      <c r="B7" s="14" t="s">
        <v>0</v>
      </c>
      <c r="C7" s="14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15" t="s">
        <v>13</v>
      </c>
    </row>
    <row r="8" spans="1:10" ht="14.1" customHeight="1" x14ac:dyDescent="0.25">
      <c r="A8" s="21">
        <v>1</v>
      </c>
      <c r="B8" s="10" t="s">
        <v>65</v>
      </c>
      <c r="C8" s="31">
        <v>64</v>
      </c>
      <c r="D8" s="5">
        <v>28</v>
      </c>
      <c r="E8" s="5"/>
      <c r="F8" s="5"/>
      <c r="G8" s="26">
        <f>SUM(Таблица13467234234235[[#This Row],[1]:[4]])</f>
        <v>92</v>
      </c>
      <c r="H8" s="34" t="s">
        <v>23</v>
      </c>
    </row>
    <row r="9" spans="1:10" ht="14.1" customHeight="1" x14ac:dyDescent="0.25">
      <c r="A9" s="22">
        <v>2</v>
      </c>
      <c r="B9" s="8" t="s">
        <v>71</v>
      </c>
      <c r="C9" s="31">
        <v>52</v>
      </c>
      <c r="D9" s="5">
        <v>38</v>
      </c>
      <c r="E9" s="5"/>
      <c r="F9" s="5"/>
      <c r="G9" s="26">
        <f>SUM(Таблица13467234234235[[#This Row],[1]:[4]])</f>
        <v>90</v>
      </c>
      <c r="H9" s="5" t="s">
        <v>21</v>
      </c>
    </row>
    <row r="10" spans="1:10" ht="14.1" customHeight="1" x14ac:dyDescent="0.25">
      <c r="A10" s="21">
        <v>3</v>
      </c>
      <c r="B10" s="8" t="s">
        <v>69</v>
      </c>
      <c r="C10" s="31">
        <v>54.5</v>
      </c>
      <c r="D10" s="5">
        <v>30</v>
      </c>
      <c r="E10" s="5"/>
      <c r="F10" s="5"/>
      <c r="G10" s="26">
        <f>SUM(Таблица13467234234235[[#This Row],[1]:[4]])</f>
        <v>84.5</v>
      </c>
      <c r="H10" s="35" t="s">
        <v>17</v>
      </c>
    </row>
    <row r="11" spans="1:10" ht="14.1" customHeight="1" x14ac:dyDescent="0.25">
      <c r="A11" s="21">
        <v>4</v>
      </c>
      <c r="B11" s="8" t="s">
        <v>77</v>
      </c>
      <c r="C11" s="31">
        <v>46</v>
      </c>
      <c r="D11" s="5">
        <v>38</v>
      </c>
      <c r="E11" s="5"/>
      <c r="F11" s="5"/>
      <c r="G11" s="26">
        <f>SUM(Таблица13467234234235[[#This Row],[1]:[4]])</f>
        <v>84</v>
      </c>
      <c r="H11" s="19" t="s">
        <v>22</v>
      </c>
    </row>
    <row r="12" spans="1:10" ht="14.1" customHeight="1" x14ac:dyDescent="0.25">
      <c r="A12" s="22">
        <v>5</v>
      </c>
      <c r="B12" s="8" t="s">
        <v>78</v>
      </c>
      <c r="C12" s="31">
        <v>39</v>
      </c>
      <c r="D12" s="5">
        <v>38</v>
      </c>
      <c r="E12" s="5"/>
      <c r="F12" s="5"/>
      <c r="G12" s="26">
        <f>SUM(Таблица13467234234235[[#This Row],[1]:[4]])</f>
        <v>77</v>
      </c>
      <c r="H12" s="5" t="s">
        <v>25</v>
      </c>
    </row>
    <row r="13" spans="1:10" ht="14.1" customHeight="1" x14ac:dyDescent="0.25">
      <c r="A13" s="21">
        <v>6</v>
      </c>
      <c r="B13" s="8" t="s">
        <v>67</v>
      </c>
      <c r="C13" s="32">
        <v>49</v>
      </c>
      <c r="D13" s="12">
        <v>28</v>
      </c>
      <c r="E13" s="12"/>
      <c r="F13" s="12"/>
      <c r="G13" s="27">
        <f>SUM(Таблица13467234234235[[#This Row],[1]:[4]])</f>
        <v>77</v>
      </c>
      <c r="H13" s="5" t="s">
        <v>30</v>
      </c>
    </row>
    <row r="14" spans="1:10" ht="14.1" customHeight="1" x14ac:dyDescent="0.25">
      <c r="A14" s="21">
        <v>7</v>
      </c>
      <c r="B14" s="8" t="s">
        <v>116</v>
      </c>
      <c r="C14" s="31">
        <v>29</v>
      </c>
      <c r="D14" s="5">
        <v>32</v>
      </c>
      <c r="E14" s="5"/>
      <c r="F14" s="5"/>
      <c r="G14" s="26">
        <f>SUM(Таблица13467234234235[[#This Row],[1]:[4]])</f>
        <v>61</v>
      </c>
      <c r="H14" s="5" t="s">
        <v>115</v>
      </c>
    </row>
    <row r="15" spans="1:10" ht="14.1" customHeight="1" x14ac:dyDescent="0.25">
      <c r="A15" s="22">
        <v>8</v>
      </c>
      <c r="B15" s="8" t="s">
        <v>81</v>
      </c>
      <c r="C15" s="31">
        <v>32.5</v>
      </c>
      <c r="D15" s="5">
        <v>28</v>
      </c>
      <c r="E15" s="5"/>
      <c r="F15" s="5"/>
      <c r="G15" s="26">
        <f>SUM(Таблица13467234234235[[#This Row],[1]:[4]])</f>
        <v>60.5</v>
      </c>
      <c r="H15" s="5" t="s">
        <v>82</v>
      </c>
    </row>
    <row r="16" spans="1:10" ht="14.1" customHeight="1" x14ac:dyDescent="0.25">
      <c r="A16" s="21">
        <v>9</v>
      </c>
      <c r="B16" s="8" t="s">
        <v>70</v>
      </c>
      <c r="C16" s="31">
        <v>30</v>
      </c>
      <c r="D16" s="5">
        <v>30</v>
      </c>
      <c r="E16" s="5"/>
      <c r="F16" s="5"/>
      <c r="G16" s="26">
        <f>SUM(Таблица13467234234235[[#This Row],[1]:[4]])</f>
        <v>60</v>
      </c>
      <c r="H16" s="5" t="s">
        <v>20</v>
      </c>
    </row>
    <row r="17" spans="1:8" ht="14.1" customHeight="1" x14ac:dyDescent="0.25">
      <c r="A17" s="21">
        <v>10</v>
      </c>
      <c r="B17" s="8" t="s">
        <v>63</v>
      </c>
      <c r="C17" s="32">
        <v>33.5</v>
      </c>
      <c r="D17" s="12">
        <v>24</v>
      </c>
      <c r="E17" s="12"/>
      <c r="F17" s="12"/>
      <c r="G17" s="27">
        <f>SUM(Таблица13467234234235[[#This Row],[1]:[4]])</f>
        <v>57.5</v>
      </c>
      <c r="H17" s="5" t="s">
        <v>28</v>
      </c>
    </row>
    <row r="18" spans="1:8" ht="14.1" customHeight="1" x14ac:dyDescent="0.25">
      <c r="A18" s="22">
        <v>11</v>
      </c>
      <c r="B18" s="8" t="s">
        <v>66</v>
      </c>
      <c r="C18" s="32">
        <v>33</v>
      </c>
      <c r="D18" s="12">
        <v>24</v>
      </c>
      <c r="E18" s="12"/>
      <c r="F18" s="12"/>
      <c r="G18" s="27">
        <f>SUM(Таблица13467234234235[[#This Row],[1]:[4]])</f>
        <v>57</v>
      </c>
      <c r="H18" s="12" t="s">
        <v>59</v>
      </c>
    </row>
    <row r="19" spans="1:8" ht="14.1" customHeight="1" x14ac:dyDescent="0.25">
      <c r="A19" s="21">
        <v>12</v>
      </c>
      <c r="B19" s="8" t="s">
        <v>75</v>
      </c>
      <c r="C19" s="31">
        <v>26.5</v>
      </c>
      <c r="D19" s="5">
        <v>30</v>
      </c>
      <c r="E19" s="5"/>
      <c r="F19" s="5"/>
      <c r="G19" s="26">
        <f>SUM(Таблица13467234234235[[#This Row],[1]:[4]])</f>
        <v>56.5</v>
      </c>
      <c r="H19" s="5" t="s">
        <v>26</v>
      </c>
    </row>
    <row r="20" spans="1:8" ht="14.1" customHeight="1" x14ac:dyDescent="0.25">
      <c r="A20" s="21">
        <v>13</v>
      </c>
      <c r="B20" s="8" t="s">
        <v>68</v>
      </c>
      <c r="C20" s="31">
        <v>29</v>
      </c>
      <c r="D20" s="5">
        <v>26</v>
      </c>
      <c r="E20" s="5"/>
      <c r="F20" s="5"/>
      <c r="G20" s="26">
        <f>SUM(Таблица13467234234235[[#This Row],[1]:[4]])</f>
        <v>55</v>
      </c>
      <c r="H20" s="5" t="s">
        <v>24</v>
      </c>
    </row>
    <row r="21" spans="1:8" ht="14.1" customHeight="1" x14ac:dyDescent="0.25">
      <c r="A21" s="22">
        <v>14</v>
      </c>
      <c r="B21" s="8" t="s">
        <v>73</v>
      </c>
      <c r="C21" s="32">
        <v>26.5</v>
      </c>
      <c r="D21" s="12">
        <v>26</v>
      </c>
      <c r="E21" s="12"/>
      <c r="F21" s="12"/>
      <c r="G21" s="27">
        <f>SUM(Таблица13467234234235[[#This Row],[1]:[4]])</f>
        <v>52.5</v>
      </c>
      <c r="H21" s="12" t="s">
        <v>61</v>
      </c>
    </row>
    <row r="22" spans="1:8" ht="14.1" customHeight="1" x14ac:dyDescent="0.25">
      <c r="A22" s="21">
        <v>15</v>
      </c>
      <c r="B22" s="24" t="s">
        <v>74</v>
      </c>
      <c r="C22" s="33">
        <v>24</v>
      </c>
      <c r="D22" s="20">
        <v>28</v>
      </c>
      <c r="E22" s="20"/>
      <c r="F22" s="20"/>
      <c r="G22" s="28">
        <f>SUM(Таблица13467234234235[[#This Row],[1]:[4]])</f>
        <v>52</v>
      </c>
      <c r="H22" s="20" t="s">
        <v>19</v>
      </c>
    </row>
    <row r="23" spans="1:8" ht="14.1" customHeight="1" x14ac:dyDescent="0.25">
      <c r="A23" s="21">
        <v>16</v>
      </c>
      <c r="B23" s="8" t="s">
        <v>72</v>
      </c>
      <c r="C23" s="31">
        <v>22</v>
      </c>
      <c r="D23" s="5">
        <v>28</v>
      </c>
      <c r="E23" s="5"/>
      <c r="F23" s="5"/>
      <c r="G23" s="26">
        <f>SUM(Таблица13467234234235[[#This Row],[1]:[4]])</f>
        <v>50</v>
      </c>
      <c r="H23" s="5" t="s">
        <v>32</v>
      </c>
    </row>
    <row r="24" spans="1:8" ht="14.1" customHeight="1" x14ac:dyDescent="0.25">
      <c r="A24" s="22">
        <v>17</v>
      </c>
      <c r="B24" s="10" t="s">
        <v>79</v>
      </c>
      <c r="C24" s="31">
        <v>25</v>
      </c>
      <c r="D24" s="5">
        <v>24</v>
      </c>
      <c r="E24" s="5"/>
      <c r="F24" s="5"/>
      <c r="G24" s="26">
        <f>SUM(Таблица13467234234235[[#This Row],[1]:[4]])</f>
        <v>49</v>
      </c>
      <c r="H24" s="5" t="s">
        <v>80</v>
      </c>
    </row>
    <row r="25" spans="1:8" ht="14.1" customHeight="1" x14ac:dyDescent="0.25">
      <c r="A25" s="21">
        <v>18</v>
      </c>
      <c r="B25" s="8" t="s">
        <v>64</v>
      </c>
      <c r="C25" s="31">
        <v>29</v>
      </c>
      <c r="D25" s="5">
        <v>20</v>
      </c>
      <c r="E25" s="5"/>
      <c r="F25" s="5"/>
      <c r="G25" s="26">
        <f>SUM(Таблица13467234234235[[#This Row],[1]:[4]])</f>
        <v>49</v>
      </c>
      <c r="H25" s="5" t="s">
        <v>18</v>
      </c>
    </row>
    <row r="26" spans="1:8" ht="14.1" customHeight="1" x14ac:dyDescent="0.25">
      <c r="A26" s="21">
        <v>19</v>
      </c>
      <c r="B26" s="8" t="s">
        <v>76</v>
      </c>
      <c r="C26" s="31">
        <v>22</v>
      </c>
      <c r="D26" s="5">
        <v>20</v>
      </c>
      <c r="E26" s="5"/>
      <c r="F26" s="5"/>
      <c r="G26" s="26">
        <f>SUM(Таблица13467234234235[[#This Row],[1]:[4]])</f>
        <v>42</v>
      </c>
      <c r="H26" s="5" t="s">
        <v>27</v>
      </c>
    </row>
    <row r="27" spans="1:8" ht="14.1" customHeight="1" x14ac:dyDescent="0.25">
      <c r="A27" s="22">
        <v>20</v>
      </c>
      <c r="B27" s="8" t="s">
        <v>62</v>
      </c>
      <c r="C27" s="31">
        <v>13.5</v>
      </c>
      <c r="D27" s="5">
        <v>28</v>
      </c>
      <c r="E27" s="5"/>
      <c r="F27" s="5"/>
      <c r="G27" s="26">
        <f>SUM(Таблица13467234234235[[#This Row],[1]:[4]])</f>
        <v>41.5</v>
      </c>
      <c r="H27" s="5" t="s">
        <v>31</v>
      </c>
    </row>
    <row r="28" spans="1:8" ht="24" customHeight="1" x14ac:dyDescent="0.25">
      <c r="A28" s="1" t="s">
        <v>1</v>
      </c>
      <c r="D28" s="29"/>
      <c r="E28" s="30"/>
      <c r="F28" s="29"/>
      <c r="G28" s="29"/>
      <c r="H28" t="s">
        <v>117</v>
      </c>
    </row>
    <row r="29" spans="1:8" ht="27.75" customHeight="1" x14ac:dyDescent="0.25">
      <c r="A29" s="1" t="s">
        <v>2</v>
      </c>
      <c r="D29" s="29"/>
      <c r="E29" s="30"/>
      <c r="F29" s="29"/>
      <c r="G29" s="29"/>
      <c r="H29" t="s">
        <v>122</v>
      </c>
    </row>
    <row r="30" spans="1:8" ht="30.75" customHeight="1" x14ac:dyDescent="0.25">
      <c r="D30" s="29"/>
      <c r="E30" s="30"/>
      <c r="F30" s="29"/>
      <c r="G30" s="29"/>
      <c r="H30" t="s">
        <v>123</v>
      </c>
    </row>
    <row r="31" spans="1:8" ht="29.25" customHeight="1" x14ac:dyDescent="0.25">
      <c r="D31" s="29"/>
      <c r="E31" s="30"/>
      <c r="F31" s="29"/>
      <c r="G31" s="29"/>
      <c r="H31" t="s">
        <v>124</v>
      </c>
    </row>
    <row r="33" ht="15" customHeight="1" x14ac:dyDescent="0.25"/>
    <row r="34" ht="17.25" customHeight="1" x14ac:dyDescent="0.25"/>
    <row r="36" ht="18.75" customHeight="1" x14ac:dyDescent="0.25"/>
    <row r="43" ht="18.75" customHeight="1" x14ac:dyDescent="0.25"/>
    <row r="46" ht="21.75" customHeight="1" x14ac:dyDescent="0.25"/>
    <row r="47" ht="13.5" customHeight="1" x14ac:dyDescent="0.25"/>
    <row r="48" ht="19.5" customHeight="1" x14ac:dyDescent="0.25"/>
    <row r="52" ht="18" customHeight="1" x14ac:dyDescent="0.25"/>
    <row r="58" ht="15" customHeight="1" x14ac:dyDescent="0.25"/>
  </sheetData>
  <mergeCells count="5">
    <mergeCell ref="B6:E6"/>
    <mergeCell ref="H1:J1"/>
    <mergeCell ref="A3:H3"/>
    <mergeCell ref="A4:G4"/>
    <mergeCell ref="A5:C5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WhiteSpace="0" view="pageBreakPreview" zoomScale="85" zoomScaleNormal="100" zoomScaleSheetLayoutView="85" zoomScalePageLayoutView="140" workbookViewId="0">
      <selection activeCell="A5" sqref="A5:C5"/>
    </sheetView>
  </sheetViews>
  <sheetFormatPr defaultRowHeight="15" x14ac:dyDescent="0.25"/>
  <cols>
    <col min="1" max="1" width="4.85546875" customWidth="1"/>
    <col min="2" max="2" width="8.42578125" customWidth="1"/>
    <col min="3" max="4" width="4.7109375" customWidth="1"/>
    <col min="5" max="5" width="4.85546875" customWidth="1"/>
    <col min="6" max="6" width="1.140625" customWidth="1"/>
    <col min="7" max="7" width="8.42578125" customWidth="1"/>
    <col min="8" max="8" width="31.85546875" customWidth="1"/>
  </cols>
  <sheetData>
    <row r="1" spans="1:10" ht="24" customHeight="1" x14ac:dyDescent="0.25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3" t="s">
        <v>125</v>
      </c>
      <c r="B2" s="2"/>
      <c r="C2" s="2"/>
    </row>
    <row r="3" spans="1:10" ht="15.75" x14ac:dyDescent="0.25">
      <c r="A3" s="42" t="s">
        <v>15</v>
      </c>
      <c r="B3" s="41"/>
      <c r="C3" s="41"/>
      <c r="D3" s="41"/>
      <c r="E3" s="41"/>
      <c r="F3" s="41"/>
      <c r="G3" s="41"/>
      <c r="H3" s="41"/>
    </row>
    <row r="4" spans="1:10" ht="15.75" x14ac:dyDescent="0.25">
      <c r="A4" s="42" t="s">
        <v>16</v>
      </c>
      <c r="B4" s="41"/>
      <c r="C4" s="41"/>
      <c r="D4" s="41"/>
      <c r="E4" s="41"/>
      <c r="F4" s="41"/>
      <c r="G4" s="41"/>
    </row>
    <row r="5" spans="1:10" ht="18" x14ac:dyDescent="0.25">
      <c r="A5" s="42" t="s">
        <v>9</v>
      </c>
      <c r="B5" s="41"/>
      <c r="C5" s="41"/>
    </row>
    <row r="6" spans="1:10" ht="18" x14ac:dyDescent="0.25">
      <c r="A6" s="1"/>
      <c r="B6" s="37" t="s">
        <v>8</v>
      </c>
      <c r="C6" s="38"/>
      <c r="D6" s="38"/>
      <c r="E6" s="39"/>
      <c r="F6" s="17"/>
    </row>
    <row r="7" spans="1:10" ht="55.5" customHeight="1" x14ac:dyDescent="0.25">
      <c r="A7" s="23" t="s">
        <v>58</v>
      </c>
      <c r="B7" s="14" t="s">
        <v>0</v>
      </c>
      <c r="C7" s="14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15" t="s">
        <v>13</v>
      </c>
    </row>
    <row r="8" spans="1:10" ht="14.1" customHeight="1" x14ac:dyDescent="0.25">
      <c r="A8" s="21">
        <v>1</v>
      </c>
      <c r="B8" s="8" t="s">
        <v>93</v>
      </c>
      <c r="C8" s="5">
        <v>104</v>
      </c>
      <c r="D8" s="5">
        <v>68</v>
      </c>
      <c r="E8" s="5">
        <v>143</v>
      </c>
      <c r="F8" s="5"/>
      <c r="G8" s="11">
        <f>SUM(Таблица1346723423423[[#This Row],[1]:[4]])</f>
        <v>315</v>
      </c>
      <c r="H8" s="5" t="s">
        <v>40</v>
      </c>
    </row>
    <row r="9" spans="1:10" ht="14.1" customHeight="1" x14ac:dyDescent="0.25">
      <c r="A9" s="22">
        <v>2</v>
      </c>
      <c r="B9" s="8" t="s">
        <v>85</v>
      </c>
      <c r="C9" s="5">
        <v>94</v>
      </c>
      <c r="D9" s="5">
        <v>48</v>
      </c>
      <c r="E9" s="5">
        <v>159</v>
      </c>
      <c r="F9" s="5"/>
      <c r="G9" s="11">
        <f>SUM(Таблица1346723423423[[#This Row],[1]:[4]])</f>
        <v>301</v>
      </c>
      <c r="H9" s="5" t="s">
        <v>99</v>
      </c>
    </row>
    <row r="10" spans="1:10" ht="14.1" customHeight="1" x14ac:dyDescent="0.25">
      <c r="A10" s="21">
        <v>3</v>
      </c>
      <c r="B10" s="8" t="s">
        <v>98</v>
      </c>
      <c r="C10" s="5">
        <v>65</v>
      </c>
      <c r="D10" s="5">
        <v>38</v>
      </c>
      <c r="E10" s="5">
        <v>190</v>
      </c>
      <c r="F10" s="5"/>
      <c r="G10" s="11">
        <f>SUM(Таблица1346723423423[[#This Row],[1]:[4]])</f>
        <v>293</v>
      </c>
      <c r="H10" s="5" t="s">
        <v>37</v>
      </c>
    </row>
    <row r="11" spans="1:10" ht="14.1" customHeight="1" x14ac:dyDescent="0.25">
      <c r="A11" s="21">
        <v>4</v>
      </c>
      <c r="B11" s="8" t="s">
        <v>88</v>
      </c>
      <c r="C11" s="5">
        <v>86</v>
      </c>
      <c r="D11" s="5">
        <v>68</v>
      </c>
      <c r="E11" s="5">
        <v>139</v>
      </c>
      <c r="F11" s="5"/>
      <c r="G11" s="11">
        <f>SUM(Таблица1346723423423[[#This Row],[1]:[4]])</f>
        <v>293</v>
      </c>
      <c r="H11" s="5" t="s">
        <v>39</v>
      </c>
    </row>
    <row r="12" spans="1:10" ht="14.1" customHeight="1" x14ac:dyDescent="0.25">
      <c r="A12" s="22">
        <v>5</v>
      </c>
      <c r="B12" s="8" t="s">
        <v>84</v>
      </c>
      <c r="C12" s="5">
        <v>58</v>
      </c>
      <c r="D12" s="5">
        <v>44</v>
      </c>
      <c r="E12" s="5">
        <v>190</v>
      </c>
      <c r="F12" s="5"/>
      <c r="G12" s="11">
        <f>SUM(Таблица1346723423423[[#This Row],[1]:[4]])</f>
        <v>292</v>
      </c>
      <c r="H12" s="5" t="s">
        <v>35</v>
      </c>
    </row>
    <row r="13" spans="1:10" ht="14.1" customHeight="1" x14ac:dyDescent="0.25">
      <c r="A13" s="21">
        <v>6</v>
      </c>
      <c r="B13" s="8" t="s">
        <v>94</v>
      </c>
      <c r="C13" s="5">
        <v>79</v>
      </c>
      <c r="D13" s="5">
        <v>38</v>
      </c>
      <c r="E13" s="5">
        <v>157</v>
      </c>
      <c r="F13" s="5"/>
      <c r="G13" s="11">
        <f>SUM(Таблица1346723423423[[#This Row],[1]:[4]])</f>
        <v>274</v>
      </c>
      <c r="H13" s="5" t="s">
        <v>41</v>
      </c>
    </row>
    <row r="14" spans="1:10" ht="14.1" customHeight="1" x14ac:dyDescent="0.25">
      <c r="A14" s="21">
        <v>7</v>
      </c>
      <c r="B14" s="10" t="s">
        <v>90</v>
      </c>
      <c r="C14" s="5">
        <v>39</v>
      </c>
      <c r="D14" s="5">
        <v>40</v>
      </c>
      <c r="E14" s="5">
        <v>179</v>
      </c>
      <c r="F14" s="5"/>
      <c r="G14" s="11">
        <f>SUM(Таблица1346723423423[[#This Row],[1]:[4]])</f>
        <v>258</v>
      </c>
      <c r="H14" s="5" t="s">
        <v>43</v>
      </c>
    </row>
    <row r="15" spans="1:10" ht="14.1" customHeight="1" x14ac:dyDescent="0.25">
      <c r="A15" s="22">
        <v>8</v>
      </c>
      <c r="B15" s="10" t="s">
        <v>95</v>
      </c>
      <c r="C15" s="5">
        <v>58</v>
      </c>
      <c r="D15" s="5">
        <v>32</v>
      </c>
      <c r="E15" s="5">
        <v>160</v>
      </c>
      <c r="F15" s="5"/>
      <c r="G15" s="11">
        <f>SUM(Таблица1346723423423[[#This Row],[1]:[4]])</f>
        <v>250</v>
      </c>
      <c r="H15" s="5" t="s">
        <v>34</v>
      </c>
    </row>
    <row r="16" spans="1:10" ht="14.1" customHeight="1" x14ac:dyDescent="0.25">
      <c r="A16" s="21">
        <v>9</v>
      </c>
      <c r="B16" s="13" t="s">
        <v>92</v>
      </c>
      <c r="C16" s="5">
        <v>39</v>
      </c>
      <c r="D16" s="5">
        <v>36</v>
      </c>
      <c r="E16" s="5">
        <v>155</v>
      </c>
      <c r="F16" s="5"/>
      <c r="G16" s="11">
        <f>SUM(Таблица1346723423423[[#This Row],[1]:[4]])</f>
        <v>230</v>
      </c>
      <c r="H16" s="5" t="s">
        <v>38</v>
      </c>
    </row>
    <row r="17" spans="1:8" ht="14.1" customHeight="1" x14ac:dyDescent="0.25">
      <c r="A17" s="21">
        <v>10</v>
      </c>
      <c r="B17" s="8" t="s">
        <v>89</v>
      </c>
      <c r="C17" s="5">
        <v>46</v>
      </c>
      <c r="D17" s="5">
        <v>36</v>
      </c>
      <c r="E17" s="5">
        <v>146</v>
      </c>
      <c r="F17" s="5"/>
      <c r="G17" s="9">
        <f>SUM(Таблица1346723423423[[#This Row],[1]:[4]])</f>
        <v>228</v>
      </c>
      <c r="H17" s="5" t="s">
        <v>33</v>
      </c>
    </row>
    <row r="18" spans="1:8" ht="14.1" customHeight="1" x14ac:dyDescent="0.25">
      <c r="A18" s="22">
        <v>11</v>
      </c>
      <c r="B18" s="8" t="s">
        <v>87</v>
      </c>
      <c r="C18" s="5">
        <v>17</v>
      </c>
      <c r="D18" s="5">
        <v>32</v>
      </c>
      <c r="E18" s="5">
        <v>175</v>
      </c>
      <c r="F18" s="5"/>
      <c r="G18" s="11">
        <f>SUM(Таблица1346723423423[[#This Row],[1]:[4]])</f>
        <v>224</v>
      </c>
      <c r="H18" s="5" t="s">
        <v>36</v>
      </c>
    </row>
    <row r="19" spans="1:8" ht="14.1" customHeight="1" x14ac:dyDescent="0.25">
      <c r="A19" s="21">
        <v>12</v>
      </c>
      <c r="B19" s="8" t="s">
        <v>86</v>
      </c>
      <c r="C19" s="5">
        <v>52</v>
      </c>
      <c r="D19" s="5">
        <v>22</v>
      </c>
      <c r="E19" s="5">
        <v>132</v>
      </c>
      <c r="F19" s="5"/>
      <c r="G19" s="11">
        <f>SUM(Таблица1346723423423[[#This Row],[1]:[4]])</f>
        <v>206</v>
      </c>
      <c r="H19" s="5" t="s">
        <v>44</v>
      </c>
    </row>
    <row r="20" spans="1:8" ht="14.1" customHeight="1" x14ac:dyDescent="0.25">
      <c r="A20" s="21">
        <v>13</v>
      </c>
      <c r="B20" s="10" t="s">
        <v>97</v>
      </c>
      <c r="C20" s="5">
        <v>36</v>
      </c>
      <c r="D20" s="5">
        <v>26</v>
      </c>
      <c r="E20" s="5">
        <v>118</v>
      </c>
      <c r="F20" s="5"/>
      <c r="G20" s="11">
        <f>SUM(Таблица1346723423423[[#This Row],[1]:[4]])</f>
        <v>180</v>
      </c>
      <c r="H20" s="5" t="s">
        <v>96</v>
      </c>
    </row>
    <row r="21" spans="1:8" ht="14.1" customHeight="1" x14ac:dyDescent="0.25">
      <c r="A21" s="22">
        <v>14</v>
      </c>
      <c r="B21" s="8" t="s">
        <v>83</v>
      </c>
      <c r="C21" s="5">
        <v>42</v>
      </c>
      <c r="D21" s="5">
        <v>28</v>
      </c>
      <c r="E21" s="5">
        <v>109</v>
      </c>
      <c r="F21" s="5"/>
      <c r="G21" s="11">
        <f>SUM(Таблица1346723423423[[#This Row],[1]:[4]])</f>
        <v>179</v>
      </c>
      <c r="H21" s="5" t="s">
        <v>45</v>
      </c>
    </row>
    <row r="22" spans="1:8" ht="14.1" customHeight="1" x14ac:dyDescent="0.25">
      <c r="A22" s="21">
        <v>15</v>
      </c>
      <c r="B22" s="8" t="s">
        <v>91</v>
      </c>
      <c r="C22" s="5">
        <v>41</v>
      </c>
      <c r="D22" s="5">
        <v>26</v>
      </c>
      <c r="E22" s="5">
        <v>96</v>
      </c>
      <c r="F22" s="5"/>
      <c r="G22" s="11">
        <f>SUM(Таблица1346723423423[[#This Row],[1]:[4]])</f>
        <v>163</v>
      </c>
      <c r="H22" s="19" t="s">
        <v>42</v>
      </c>
    </row>
    <row r="23" spans="1:8" ht="14.1" customHeight="1" x14ac:dyDescent="0.25">
      <c r="A23" s="21">
        <v>16</v>
      </c>
      <c r="B23" s="8" t="s">
        <v>100</v>
      </c>
      <c r="C23" s="5">
        <v>21</v>
      </c>
      <c r="D23" s="5">
        <v>34</v>
      </c>
      <c r="E23" s="5">
        <v>0</v>
      </c>
      <c r="F23" s="5"/>
      <c r="G23" s="11">
        <f>SUM(Таблица1346723423423[[#This Row],[1]:[4]])</f>
        <v>55</v>
      </c>
      <c r="H23" s="5" t="s">
        <v>29</v>
      </c>
    </row>
    <row r="24" spans="1:8" ht="21.75" customHeight="1" x14ac:dyDescent="0.25">
      <c r="A24" s="1" t="s">
        <v>1</v>
      </c>
      <c r="C24" s="29"/>
      <c r="D24" s="30"/>
      <c r="E24" s="29"/>
      <c r="F24" s="29"/>
      <c r="G24" s="29"/>
      <c r="H24" t="s">
        <v>117</v>
      </c>
    </row>
    <row r="25" spans="1:8" ht="27.75" customHeight="1" x14ac:dyDescent="0.25">
      <c r="A25" s="1" t="s">
        <v>2</v>
      </c>
      <c r="C25" s="29"/>
      <c r="D25" s="30"/>
      <c r="E25" s="29"/>
      <c r="F25" s="29"/>
      <c r="G25" s="29"/>
      <c r="H25" t="s">
        <v>119</v>
      </c>
    </row>
    <row r="26" spans="1:8" ht="27" customHeight="1" x14ac:dyDescent="0.25">
      <c r="C26" s="29"/>
      <c r="D26" s="29"/>
      <c r="E26" s="29"/>
      <c r="F26" s="29"/>
      <c r="G26" s="29"/>
      <c r="H26" t="s">
        <v>120</v>
      </c>
    </row>
    <row r="27" spans="1:8" ht="25.5" customHeight="1" x14ac:dyDescent="0.25">
      <c r="C27" s="29"/>
      <c r="D27" s="29"/>
      <c r="E27" s="29"/>
      <c r="F27" s="29"/>
      <c r="G27" s="29"/>
      <c r="H27" t="s">
        <v>121</v>
      </c>
    </row>
    <row r="29" spans="1:8" ht="15" customHeight="1" x14ac:dyDescent="0.25"/>
    <row r="30" spans="1:8" ht="17.25" customHeight="1" x14ac:dyDescent="0.25"/>
    <row r="32" spans="1:8" ht="18.75" customHeight="1" x14ac:dyDescent="0.25"/>
    <row r="39" ht="18.75" customHeight="1" x14ac:dyDescent="0.25"/>
    <row r="42" ht="21.75" customHeight="1" x14ac:dyDescent="0.25"/>
    <row r="43" ht="13.5" customHeight="1" x14ac:dyDescent="0.25"/>
    <row r="44" ht="19.5" customHeight="1" x14ac:dyDescent="0.25"/>
    <row r="48" ht="18" customHeight="1" x14ac:dyDescent="0.25"/>
    <row r="54" ht="15" customHeight="1" x14ac:dyDescent="0.25"/>
  </sheetData>
  <mergeCells count="5">
    <mergeCell ref="B6:E6"/>
    <mergeCell ref="A3:H3"/>
    <mergeCell ref="A4:G4"/>
    <mergeCell ref="A5:C5"/>
    <mergeCell ref="A1:J1"/>
  </mergeCells>
  <pageMargins left="0.70866141732283461" right="0.70866141732283461" top="1.7322834645669292" bottom="1.1417322834645669" header="0.31496062992125984" footer="0.31496062992125984"/>
  <pageSetup paperSize="9" scale="8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showWhiteSpace="0" view="pageBreakPreview" zoomScaleNormal="100" zoomScaleSheetLayoutView="100" zoomScalePageLayoutView="160" workbookViewId="0">
      <selection activeCell="A5" sqref="A5"/>
    </sheetView>
  </sheetViews>
  <sheetFormatPr defaultRowHeight="15" x14ac:dyDescent="0.25"/>
  <cols>
    <col min="1" max="1" width="6.28515625" customWidth="1"/>
    <col min="2" max="2" width="8.5703125" customWidth="1"/>
    <col min="3" max="4" width="4.7109375" customWidth="1"/>
    <col min="5" max="5" width="4.85546875" customWidth="1"/>
    <col min="6" max="6" width="1.42578125" customWidth="1"/>
    <col min="7" max="7" width="5.42578125" customWidth="1"/>
    <col min="8" max="8" width="34.42578125" customWidth="1"/>
  </cols>
  <sheetData>
    <row r="1" spans="1:8" ht="24" customHeight="1" x14ac:dyDescent="0.25">
      <c r="A1" s="40" t="s">
        <v>46</v>
      </c>
      <c r="B1" s="43"/>
      <c r="C1" s="43"/>
      <c r="D1" s="43"/>
      <c r="E1" s="43"/>
      <c r="F1" s="43"/>
      <c r="G1" s="43"/>
      <c r="H1" s="43"/>
    </row>
    <row r="2" spans="1:8" ht="15.75" x14ac:dyDescent="0.25">
      <c r="A2" s="3" t="s">
        <v>125</v>
      </c>
      <c r="B2" s="2"/>
      <c r="C2" s="2"/>
    </row>
    <row r="3" spans="1:8" ht="15.75" x14ac:dyDescent="0.25">
      <c r="A3" s="42" t="s">
        <v>15</v>
      </c>
      <c r="B3" s="41"/>
      <c r="C3" s="41"/>
      <c r="D3" s="41"/>
      <c r="E3" s="41"/>
      <c r="F3" s="41"/>
      <c r="G3" s="41"/>
    </row>
    <row r="4" spans="1:8" ht="15.75" x14ac:dyDescent="0.25">
      <c r="A4" s="42" t="s">
        <v>16</v>
      </c>
      <c r="B4" s="41"/>
      <c r="C4" s="41"/>
      <c r="D4" s="41"/>
      <c r="E4" s="41"/>
    </row>
    <row r="5" spans="1:8" ht="18" x14ac:dyDescent="0.25">
      <c r="A5" s="36" t="s">
        <v>126</v>
      </c>
      <c r="B5" s="4"/>
      <c r="C5" s="2"/>
    </row>
    <row r="6" spans="1:8" ht="18" x14ac:dyDescent="0.25">
      <c r="A6" s="1"/>
      <c r="B6" s="37" t="s">
        <v>8</v>
      </c>
      <c r="C6" s="38"/>
      <c r="D6" s="38"/>
      <c r="E6" s="39"/>
      <c r="F6" s="17"/>
    </row>
    <row r="7" spans="1:8" ht="55.5" customHeight="1" x14ac:dyDescent="0.25">
      <c r="A7" s="7" t="s">
        <v>11</v>
      </c>
      <c r="B7" s="14" t="s">
        <v>0</v>
      </c>
      <c r="C7" s="14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15" t="s">
        <v>12</v>
      </c>
    </row>
    <row r="8" spans="1:8" ht="14.1" customHeight="1" x14ac:dyDescent="0.25">
      <c r="A8" s="21">
        <v>1</v>
      </c>
      <c r="B8" s="10" t="s">
        <v>109</v>
      </c>
      <c r="C8" s="5">
        <v>99</v>
      </c>
      <c r="D8" s="5">
        <v>64</v>
      </c>
      <c r="E8" s="5">
        <v>177</v>
      </c>
      <c r="F8" s="5"/>
      <c r="G8" s="11">
        <f>SUM(Таблица134672342342[[#This Row],[1]:[4]])</f>
        <v>340</v>
      </c>
      <c r="H8" s="5" t="s">
        <v>53</v>
      </c>
    </row>
    <row r="9" spans="1:8" ht="14.1" customHeight="1" x14ac:dyDescent="0.25">
      <c r="A9" s="21">
        <v>2</v>
      </c>
      <c r="B9" s="10" t="s">
        <v>104</v>
      </c>
      <c r="C9" s="5">
        <v>61</v>
      </c>
      <c r="D9" s="5">
        <v>60</v>
      </c>
      <c r="E9" s="5">
        <v>179</v>
      </c>
      <c r="F9" s="5"/>
      <c r="G9" s="11">
        <f>SUM(Таблица134672342342[[#This Row],[1]:[4]])</f>
        <v>300</v>
      </c>
      <c r="H9" s="5" t="s">
        <v>52</v>
      </c>
    </row>
    <row r="10" spans="1:8" ht="14.1" customHeight="1" x14ac:dyDescent="0.25">
      <c r="A10" s="21">
        <v>3</v>
      </c>
      <c r="B10" s="8" t="s">
        <v>102</v>
      </c>
      <c r="C10" s="5">
        <v>39</v>
      </c>
      <c r="D10" s="5">
        <v>44</v>
      </c>
      <c r="E10" s="5">
        <v>184</v>
      </c>
      <c r="F10" s="5"/>
      <c r="G10" s="11">
        <f>SUM(Таблица134672342342[[#This Row],[1]:[4]])</f>
        <v>267</v>
      </c>
      <c r="H10" s="5" t="s">
        <v>50</v>
      </c>
    </row>
    <row r="11" spans="1:8" ht="14.1" customHeight="1" x14ac:dyDescent="0.25">
      <c r="A11" s="21">
        <v>4</v>
      </c>
      <c r="B11" s="8" t="s">
        <v>114</v>
      </c>
      <c r="C11" s="5">
        <v>44</v>
      </c>
      <c r="D11" s="5">
        <v>42</v>
      </c>
      <c r="E11" s="5">
        <v>173</v>
      </c>
      <c r="F11" s="5"/>
      <c r="G11" s="11">
        <f>SUM(Таблица134672342342[[#This Row],[1]:[4]])</f>
        <v>259</v>
      </c>
      <c r="H11" s="5" t="s">
        <v>113</v>
      </c>
    </row>
    <row r="12" spans="1:8" ht="14.1" customHeight="1" x14ac:dyDescent="0.25">
      <c r="A12" s="21">
        <v>5</v>
      </c>
      <c r="B12" s="8" t="s">
        <v>105</v>
      </c>
      <c r="C12" s="5">
        <v>20</v>
      </c>
      <c r="D12" s="5">
        <v>32</v>
      </c>
      <c r="E12" s="5">
        <v>191</v>
      </c>
      <c r="F12" s="5"/>
      <c r="G12" s="11">
        <f>SUM(Таблица134672342342[[#This Row],[1]:[4]])</f>
        <v>243</v>
      </c>
      <c r="H12" s="19" t="s">
        <v>51</v>
      </c>
    </row>
    <row r="13" spans="1:8" ht="14.1" customHeight="1" x14ac:dyDescent="0.25">
      <c r="A13" s="21">
        <v>6</v>
      </c>
      <c r="B13" s="8" t="s">
        <v>106</v>
      </c>
      <c r="C13" s="5">
        <v>23</v>
      </c>
      <c r="D13" s="5">
        <v>40</v>
      </c>
      <c r="E13" s="5">
        <v>179</v>
      </c>
      <c r="F13" s="5"/>
      <c r="G13" s="11">
        <f>SUM(Таблица134672342342[[#This Row],[1]:[4]])</f>
        <v>242</v>
      </c>
      <c r="H13" s="5" t="s">
        <v>56</v>
      </c>
    </row>
    <row r="14" spans="1:8" ht="14.1" customHeight="1" x14ac:dyDescent="0.25">
      <c r="A14" s="21">
        <v>7</v>
      </c>
      <c r="B14" s="8" t="s">
        <v>101</v>
      </c>
      <c r="C14" s="5">
        <v>27</v>
      </c>
      <c r="D14" s="5">
        <v>40</v>
      </c>
      <c r="E14" s="5">
        <v>160</v>
      </c>
      <c r="F14" s="5"/>
      <c r="G14" s="9">
        <f>SUM(Таблица134672342342[[#This Row],[1]:[4]])</f>
        <v>227</v>
      </c>
      <c r="H14" s="5" t="s">
        <v>47</v>
      </c>
    </row>
    <row r="15" spans="1:8" ht="14.1" customHeight="1" x14ac:dyDescent="0.25">
      <c r="A15" s="21">
        <v>8</v>
      </c>
      <c r="B15" s="10" t="s">
        <v>108</v>
      </c>
      <c r="C15" s="5">
        <v>31</v>
      </c>
      <c r="D15" s="5">
        <v>32</v>
      </c>
      <c r="E15" s="5">
        <v>159</v>
      </c>
      <c r="F15" s="5"/>
      <c r="G15" s="11">
        <f>SUM(Таблица134672342342[[#This Row],[1]:[4]])</f>
        <v>222</v>
      </c>
      <c r="H15" s="5" t="s">
        <v>57</v>
      </c>
    </row>
    <row r="16" spans="1:8" ht="14.1" customHeight="1" x14ac:dyDescent="0.25">
      <c r="A16" s="21">
        <v>9</v>
      </c>
      <c r="B16" s="8" t="s">
        <v>110</v>
      </c>
      <c r="C16" s="5">
        <v>17</v>
      </c>
      <c r="D16" s="5">
        <v>38</v>
      </c>
      <c r="E16" s="5">
        <v>155</v>
      </c>
      <c r="F16" s="5"/>
      <c r="G16" s="11">
        <f>SUM(Таблица134672342342[[#This Row],[1]:[4]])</f>
        <v>210</v>
      </c>
      <c r="H16" s="5" t="s">
        <v>60</v>
      </c>
    </row>
    <row r="17" spans="1:8" ht="14.1" customHeight="1" x14ac:dyDescent="0.25">
      <c r="A17" s="21">
        <v>10</v>
      </c>
      <c r="B17" s="8" t="s">
        <v>112</v>
      </c>
      <c r="C17" s="5">
        <v>38</v>
      </c>
      <c r="D17" s="5">
        <v>40</v>
      </c>
      <c r="E17" s="5">
        <v>131</v>
      </c>
      <c r="F17" s="5"/>
      <c r="G17" s="11">
        <f>SUM(Таблица134672342342[[#This Row],[1]:[4]])</f>
        <v>209</v>
      </c>
      <c r="H17" s="5" t="s">
        <v>55</v>
      </c>
    </row>
    <row r="18" spans="1:8" ht="14.1" customHeight="1" x14ac:dyDescent="0.25">
      <c r="A18" s="21">
        <v>11</v>
      </c>
      <c r="B18" s="8" t="s">
        <v>107</v>
      </c>
      <c r="C18" s="5">
        <v>19</v>
      </c>
      <c r="D18" s="5">
        <v>38</v>
      </c>
      <c r="E18" s="5">
        <v>144</v>
      </c>
      <c r="F18" s="5"/>
      <c r="G18" s="11">
        <f>SUM(Таблица134672342342[[#This Row],[1]:[4]])</f>
        <v>201</v>
      </c>
      <c r="H18" s="5" t="s">
        <v>49</v>
      </c>
    </row>
    <row r="19" spans="1:8" ht="14.1" customHeight="1" x14ac:dyDescent="0.25">
      <c r="A19" s="21">
        <v>12</v>
      </c>
      <c r="B19" s="8" t="s">
        <v>111</v>
      </c>
      <c r="C19" s="5">
        <v>32</v>
      </c>
      <c r="D19" s="5">
        <v>42</v>
      </c>
      <c r="E19" s="5">
        <v>110</v>
      </c>
      <c r="F19" s="5"/>
      <c r="G19" s="11">
        <f>SUM(Таблица134672342342[[#This Row],[1]:[4]])</f>
        <v>184</v>
      </c>
      <c r="H19" s="5" t="s">
        <v>54</v>
      </c>
    </row>
    <row r="20" spans="1:8" ht="14.1" customHeight="1" x14ac:dyDescent="0.25">
      <c r="A20" s="21">
        <v>13</v>
      </c>
      <c r="B20" s="13" t="s">
        <v>103</v>
      </c>
      <c r="C20" s="5">
        <v>66</v>
      </c>
      <c r="D20" s="5">
        <v>34</v>
      </c>
      <c r="E20" s="5">
        <v>65</v>
      </c>
      <c r="F20" s="5"/>
      <c r="G20" s="11">
        <f>SUM(Таблица134672342342[[#This Row],[1]:[4]])</f>
        <v>165</v>
      </c>
      <c r="H20" s="5" t="s">
        <v>48</v>
      </c>
    </row>
    <row r="21" spans="1:8" ht="30" customHeight="1" x14ac:dyDescent="0.25">
      <c r="A21" s="1" t="s">
        <v>1</v>
      </c>
      <c r="D21" s="6"/>
      <c r="H21" t="s">
        <v>117</v>
      </c>
    </row>
    <row r="22" spans="1:8" ht="33" customHeight="1" x14ac:dyDescent="0.25">
      <c r="A22" s="1" t="s">
        <v>2</v>
      </c>
      <c r="D22" s="6"/>
      <c r="H22" s="25" t="s">
        <v>118</v>
      </c>
    </row>
    <row r="26" spans="1:8" ht="15" customHeight="1" x14ac:dyDescent="0.25"/>
    <row r="27" spans="1:8" ht="17.25" customHeight="1" x14ac:dyDescent="0.25"/>
    <row r="29" spans="1:8" ht="18.75" customHeight="1" x14ac:dyDescent="0.25"/>
    <row r="36" ht="18.75" customHeight="1" x14ac:dyDescent="0.25"/>
    <row r="39" ht="21.75" customHeight="1" x14ac:dyDescent="0.25"/>
    <row r="40" ht="13.5" customHeight="1" x14ac:dyDescent="0.25"/>
    <row r="41" ht="19.5" customHeight="1" x14ac:dyDescent="0.25"/>
    <row r="45" ht="18" customHeight="1" x14ac:dyDescent="0.25"/>
    <row r="51" ht="15" customHeight="1" x14ac:dyDescent="0.25"/>
  </sheetData>
  <mergeCells count="4">
    <mergeCell ref="B6:E6"/>
    <mergeCell ref="A3:G3"/>
    <mergeCell ref="A4:E4"/>
    <mergeCell ref="A1:H1"/>
  </mergeCells>
  <pageMargins left="0.23622047244094488" right="0.23622047244094488" top="0.94488188976377951" bottom="0.74803149606299213" header="0.55118110236220474" footer="0.354330708661417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2018-12-10T12:24:21Z</dcterms:modified>
</cp:coreProperties>
</file>