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465" windowWidth="15120" windowHeight="7650" activeTab="2"/>
  </bookViews>
  <sheets>
    <sheet name="9" sheetId="24" r:id="rId1"/>
    <sheet name="10 кл" sheetId="20" r:id="rId2"/>
    <sheet name="11 кл" sheetId="19" r:id="rId3"/>
  </sheets>
  <definedNames>
    <definedName name="_xlnm.Print_Area" localSheetId="2">'11 кл'!$A$1:$K$54</definedName>
  </definedNames>
  <calcPr calcId="162913"/>
</workbook>
</file>

<file path=xl/calcChain.xml><?xml version="1.0" encoding="utf-8"?>
<calcChain xmlns="http://schemas.openxmlformats.org/spreadsheetml/2006/main">
  <c r="I26" i="24" l="1"/>
  <c r="I16" i="20" l="1"/>
  <c r="I28" i="20"/>
  <c r="I11" i="20"/>
  <c r="I18" i="20"/>
  <c r="I29" i="20"/>
  <c r="I21" i="20"/>
  <c r="I12" i="20"/>
  <c r="I19" i="20"/>
  <c r="I27" i="20"/>
  <c r="I26" i="20"/>
  <c r="I30" i="20"/>
  <c r="I31" i="20" l="1"/>
  <c r="I10" i="20"/>
  <c r="I23" i="20"/>
  <c r="I15" i="20" l="1"/>
  <c r="I25" i="20"/>
  <c r="I34" i="19"/>
  <c r="I24" i="19"/>
  <c r="I13" i="19"/>
  <c r="I9" i="19"/>
  <c r="I23" i="19"/>
  <c r="I19" i="19"/>
  <c r="I21" i="19" l="1"/>
  <c r="I22" i="19"/>
  <c r="I26" i="19"/>
  <c r="I16" i="19"/>
  <c r="I10" i="19"/>
  <c r="I43" i="19"/>
  <c r="I27" i="19"/>
  <c r="I17" i="19"/>
  <c r="I12" i="19"/>
  <c r="I29" i="19"/>
  <c r="I33" i="19"/>
  <c r="I48" i="19"/>
  <c r="I15" i="19"/>
  <c r="I8" i="19"/>
  <c r="I35" i="19"/>
  <c r="I36" i="19"/>
  <c r="I25" i="19"/>
  <c r="I15" i="24"/>
  <c r="I18" i="24"/>
  <c r="I17" i="24"/>
  <c r="I23" i="24"/>
  <c r="I19" i="24"/>
  <c r="I34" i="24"/>
  <c r="I9" i="24"/>
  <c r="I14" i="24"/>
  <c r="I46" i="19" l="1"/>
  <c r="I44" i="19"/>
  <c r="I41" i="19"/>
  <c r="I45" i="19"/>
  <c r="I30" i="19"/>
  <c r="I11" i="19"/>
  <c r="I38" i="19"/>
  <c r="I31" i="19"/>
  <c r="I32" i="19"/>
  <c r="I47" i="19"/>
  <c r="I40" i="19"/>
  <c r="I20" i="19"/>
  <c r="I18" i="19"/>
  <c r="I39" i="19"/>
  <c r="I37" i="19"/>
  <c r="I42" i="19"/>
  <c r="I14" i="19"/>
  <c r="I28" i="19"/>
  <c r="I32" i="20"/>
  <c r="I24" i="20"/>
  <c r="I14" i="20"/>
  <c r="I17" i="20"/>
  <c r="I20" i="20"/>
  <c r="I9" i="20"/>
  <c r="I8" i="20"/>
  <c r="I22" i="20"/>
  <c r="I13" i="20"/>
  <c r="I24" i="24"/>
  <c r="I32" i="24"/>
  <c r="I29" i="24"/>
  <c r="I33" i="24"/>
  <c r="I28" i="24"/>
  <c r="I27" i="24"/>
  <c r="I31" i="24"/>
  <c r="I20" i="24"/>
  <c r="I13" i="24"/>
  <c r="I16" i="24"/>
  <c r="I25" i="24"/>
  <c r="I8" i="24"/>
  <c r="I12" i="24"/>
  <c r="I11" i="24"/>
  <c r="I21" i="24"/>
  <c r="I22" i="24"/>
  <c r="I10" i="24"/>
  <c r="I30" i="24"/>
</calcChain>
</file>

<file path=xl/sharedStrings.xml><?xml version="1.0" encoding="utf-8"?>
<sst xmlns="http://schemas.openxmlformats.org/spreadsheetml/2006/main" count="454" uniqueCount="240">
  <si>
    <t>№ кода</t>
  </si>
  <si>
    <t>муниципальный</t>
  </si>
  <si>
    <t>Председатель жюри:</t>
  </si>
  <si>
    <t>Члены жюри:</t>
  </si>
  <si>
    <t>1</t>
  </si>
  <si>
    <t>2</t>
  </si>
  <si>
    <t>3</t>
  </si>
  <si>
    <t>4</t>
  </si>
  <si>
    <t>ИТОГО</t>
  </si>
  <si>
    <t>ОУ №</t>
  </si>
  <si>
    <t xml:space="preserve">Часть </t>
  </si>
  <si>
    <t xml:space="preserve">Статус </t>
  </si>
  <si>
    <t>№п/п</t>
  </si>
  <si>
    <t>Фамилия, инициалы</t>
  </si>
  <si>
    <t xml:space="preserve">Фамилия, инициалы </t>
  </si>
  <si>
    <t>5</t>
  </si>
  <si>
    <t>Протокол проведения  всероссийской олимпиады школьников по избирательному законодательству</t>
  </si>
  <si>
    <t>Этап: муниципальный</t>
  </si>
  <si>
    <t>Место проведения: МБОУ СОШ №4</t>
  </si>
  <si>
    <r>
      <t xml:space="preserve">Дата проведения: </t>
    </r>
    <r>
      <rPr>
        <b/>
        <sz val="12"/>
        <color theme="1"/>
        <rFont val="Arial"/>
        <family val="2"/>
        <charset val="204"/>
      </rPr>
      <t xml:space="preserve"> 15.11.2018</t>
    </r>
  </si>
  <si>
    <t>Класс:   9</t>
  </si>
  <si>
    <t>Цыганков В.В.</t>
  </si>
  <si>
    <t>МБОУ СОШ № 26</t>
  </si>
  <si>
    <t>Нужин Д.Г.</t>
  </si>
  <si>
    <t>Маменкина А.Д.</t>
  </si>
  <si>
    <t>Белгаров А.Х.</t>
  </si>
  <si>
    <t>Антоненко М.О.</t>
  </si>
  <si>
    <t>АНОО  СШ "Город Солнца"</t>
  </si>
  <si>
    <t>Дорожкина Н.В.</t>
  </si>
  <si>
    <t>МБОУ "Гимназия № 1"</t>
  </si>
  <si>
    <t>Деткова П.О.</t>
  </si>
  <si>
    <t>Григорьева П.С.</t>
  </si>
  <si>
    <t>Калинина Е.А.</t>
  </si>
  <si>
    <t>Попова А.Н.</t>
  </si>
  <si>
    <t>Гусева Н.С.</t>
  </si>
  <si>
    <t>МАОУ "Лицей № 15"</t>
  </si>
  <si>
    <t>Бурцева А.И.</t>
  </si>
  <si>
    <t>Калягина П.А.</t>
  </si>
  <si>
    <t>МБОУ СОШ № 19</t>
  </si>
  <si>
    <t>Рысаева А.М.</t>
  </si>
  <si>
    <t>Антонова А.А.</t>
  </si>
  <si>
    <t>МБОУ "Лицей № 23"</t>
  </si>
  <si>
    <t>Михайлова И.Ю.</t>
  </si>
  <si>
    <t>Гудкова Е.С.</t>
  </si>
  <si>
    <t>Рыбак А.Н.</t>
  </si>
  <si>
    <t>Котова Д.В.</t>
  </si>
  <si>
    <t>Мухтарова А.М.</t>
  </si>
  <si>
    <t>ЧУ ОШ "Классика-М"</t>
  </si>
  <si>
    <t>Куликова Е.С.</t>
  </si>
  <si>
    <t>Куликов Ф.С.</t>
  </si>
  <si>
    <t>Близнякова Д.Р.</t>
  </si>
  <si>
    <t>МБОУ СОШ № 4</t>
  </si>
  <si>
    <t>Янкевич А.Я.</t>
  </si>
  <si>
    <t>Рейнгардт О.С.</t>
  </si>
  <si>
    <t>Назарова Д.Р.</t>
  </si>
  <si>
    <t>МБОУ "Гимназия № 17"</t>
  </si>
  <si>
    <t>Скворцов И.С.</t>
  </si>
  <si>
    <t>Полещук М.А.</t>
  </si>
  <si>
    <t>Чупыгин Д.К.</t>
  </si>
  <si>
    <t>МБОУ СОШ № 5</t>
  </si>
  <si>
    <t>МБОУ СОШ № 3</t>
  </si>
  <si>
    <t>Абрамова А.Н.</t>
  </si>
  <si>
    <t>Морозова  А.А.</t>
  </si>
  <si>
    <t>Ершов Е.Д.</t>
  </si>
  <si>
    <t>Лахвич П.С.</t>
  </si>
  <si>
    <t>МБОУ СОШ № 27</t>
  </si>
  <si>
    <t>Биянова Г.А.</t>
  </si>
  <si>
    <t>Таранкова М.А.</t>
  </si>
  <si>
    <t>МБОУ СОШ № 6</t>
  </si>
  <si>
    <t>МБОУ СОШ № 14</t>
  </si>
  <si>
    <t>Озерова Е.П.</t>
  </si>
  <si>
    <t>МБОУ СОШ № 8</t>
  </si>
  <si>
    <t>Завацкая Е.С.</t>
  </si>
  <si>
    <t>Смыслов М.А.</t>
  </si>
  <si>
    <t>Земщинин М.М.</t>
  </si>
  <si>
    <t>Медведева А.В.</t>
  </si>
  <si>
    <t>Валиев А.К.</t>
  </si>
  <si>
    <t>Чилингарян А.О.</t>
  </si>
  <si>
    <t>Иванушкина Д.Д.</t>
  </si>
  <si>
    <t>Шахназарян Н.Р.</t>
  </si>
  <si>
    <t>Фросина Ю.П.</t>
  </si>
  <si>
    <t>Абрамян Т.С.</t>
  </si>
  <si>
    <t>Тимошенкова Е.А.</t>
  </si>
  <si>
    <t>Лутенко И.Р.</t>
  </si>
  <si>
    <t>Загороднев Т.Д.</t>
  </si>
  <si>
    <t>МБОУ СОШ № 12</t>
  </si>
  <si>
    <t>Горчаков Р.С.</t>
  </si>
  <si>
    <t>Родик М.В.</t>
  </si>
  <si>
    <t>Калантарова М.К.</t>
  </si>
  <si>
    <t>Ляпина Е.Р.</t>
  </si>
  <si>
    <t>Головка П.Н.</t>
  </si>
  <si>
    <t>Ларин С.П.</t>
  </si>
  <si>
    <t>Ильиных С.Е.</t>
  </si>
  <si>
    <t>Ильина М.А.</t>
  </si>
  <si>
    <t>Тимирьянова Ю.М.</t>
  </si>
  <si>
    <t>Свядосц Д.А.</t>
  </si>
  <si>
    <t>Поведниковская СОШ</t>
  </si>
  <si>
    <t>Егорова П.С.</t>
  </si>
  <si>
    <t>Дорошенко М.С.</t>
  </si>
  <si>
    <t>Мигунова И.Д.</t>
  </si>
  <si>
    <t>Сушков Е.Ю.</t>
  </si>
  <si>
    <t>Ульянов И.И.</t>
  </si>
  <si>
    <t>Чихладзе Д.Н.</t>
  </si>
  <si>
    <t>Дёмин М.С.</t>
  </si>
  <si>
    <t>Наноян Д.Т.</t>
  </si>
  <si>
    <t>Марукян А.А.</t>
  </si>
  <si>
    <t>Меликджанян Л.А.</t>
  </si>
  <si>
    <t>МБОУ МЛГ №33</t>
  </si>
  <si>
    <t>Борисов В.А.</t>
  </si>
  <si>
    <t>Сергеева Д.С.</t>
  </si>
  <si>
    <t>Пивоваров С.С.</t>
  </si>
  <si>
    <t>Савранчук А.В.</t>
  </si>
  <si>
    <t>Кожокару Р. Г.</t>
  </si>
  <si>
    <t>Ковалев И.Е.</t>
  </si>
  <si>
    <t>Гребенюк А.О</t>
  </si>
  <si>
    <t>Кудровская С.В.</t>
  </si>
  <si>
    <t>Дегтяренко Н.И.</t>
  </si>
  <si>
    <t>Полыгалов Р.Ф</t>
  </si>
  <si>
    <t>9-01</t>
  </si>
  <si>
    <t>9-02</t>
  </si>
  <si>
    <t>9-03</t>
  </si>
  <si>
    <t>9-04</t>
  </si>
  <si>
    <t>9-05</t>
  </si>
  <si>
    <t>9-06</t>
  </si>
  <si>
    <t>9-07</t>
  </si>
  <si>
    <t>9-08</t>
  </si>
  <si>
    <t>9-09</t>
  </si>
  <si>
    <t>9-10</t>
  </si>
  <si>
    <t>9-11</t>
  </si>
  <si>
    <t>9-12</t>
  </si>
  <si>
    <t>9-13</t>
  </si>
  <si>
    <t>9-14</t>
  </si>
  <si>
    <t>9-15</t>
  </si>
  <si>
    <t>9-16</t>
  </si>
  <si>
    <t>9-17</t>
  </si>
  <si>
    <t>9-18</t>
  </si>
  <si>
    <t>9-19</t>
  </si>
  <si>
    <t>9-20</t>
  </si>
  <si>
    <t>9-21</t>
  </si>
  <si>
    <t>9-22</t>
  </si>
  <si>
    <t>9-23</t>
  </si>
  <si>
    <t>9-24</t>
  </si>
  <si>
    <t>9-25</t>
  </si>
  <si>
    <t>9-26</t>
  </si>
  <si>
    <t>9-27</t>
  </si>
  <si>
    <t>10-01</t>
  </si>
  <si>
    <t>10-02</t>
  </si>
  <si>
    <t>10-03</t>
  </si>
  <si>
    <t>10-04</t>
  </si>
  <si>
    <t>10-05</t>
  </si>
  <si>
    <t>10-06</t>
  </si>
  <si>
    <t>10-07</t>
  </si>
  <si>
    <t>10-08</t>
  </si>
  <si>
    <t>10-09</t>
  </si>
  <si>
    <t>10-10</t>
  </si>
  <si>
    <t>10-11</t>
  </si>
  <si>
    <t>11-01</t>
  </si>
  <si>
    <t>11-02</t>
  </si>
  <si>
    <t>11-03</t>
  </si>
  <si>
    <t>11-04</t>
  </si>
  <si>
    <t>11-05</t>
  </si>
  <si>
    <t>11-06</t>
  </si>
  <si>
    <t>11-07</t>
  </si>
  <si>
    <t>11-08</t>
  </si>
  <si>
    <t>11-09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</si>
  <si>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</si>
  <si>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</si>
  <si>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</si>
  <si>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</si>
  <si>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</si>
  <si>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</si>
  <si>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</si>
  <si>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</si>
  <si>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</si>
  <si>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</si>
  <si>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11-20</t>
  </si>
  <si>
    <t>11-21</t>
  </si>
  <si>
    <t>11-22</t>
  </si>
  <si>
    <t>11-23</t>
  </si>
  <si>
    <t>11-24</t>
  </si>
  <si>
    <t>11-25</t>
  </si>
  <si>
    <t>11-26</t>
  </si>
  <si>
    <t>11-27</t>
  </si>
  <si>
    <t>11-28</t>
  </si>
  <si>
    <t>11-29</t>
  </si>
  <si>
    <t>11-30</t>
  </si>
  <si>
    <t>11-31</t>
  </si>
  <si>
    <t>11-32</t>
  </si>
  <si>
    <t>11-33</t>
  </si>
  <si>
    <t>11-34</t>
  </si>
  <si>
    <t>11-35</t>
  </si>
  <si>
    <t>11-36</t>
  </si>
  <si>
    <t>11-37</t>
  </si>
  <si>
    <t>11-38</t>
  </si>
  <si>
    <t>11-39</t>
  </si>
  <si>
    <t>11-40</t>
  </si>
  <si>
    <t>11-41</t>
  </si>
  <si>
    <t>Сизова Н.С.</t>
  </si>
  <si>
    <t xml:space="preserve">Бондарева Т.М. </t>
  </si>
  <si>
    <t xml:space="preserve">Кочарова А.А </t>
  </si>
  <si>
    <t xml:space="preserve">Костина О.В. </t>
  </si>
  <si>
    <t xml:space="preserve">Федяева Л.А. </t>
  </si>
  <si>
    <t xml:space="preserve">Резниченко И.О. </t>
  </si>
  <si>
    <t>Филиппова С.С.</t>
  </si>
  <si>
    <t>МБОУ "Лицей №23"</t>
  </si>
  <si>
    <t>10-12</t>
  </si>
  <si>
    <t>10-13</t>
  </si>
  <si>
    <t>10-14</t>
  </si>
  <si>
    <t>Игнатова П.С.</t>
  </si>
  <si>
    <t>10-15</t>
  </si>
  <si>
    <t>10-16</t>
  </si>
  <si>
    <t>10-17</t>
  </si>
  <si>
    <t>10-18</t>
  </si>
  <si>
    <t>Демидова А.А.</t>
  </si>
  <si>
    <t>Годунов Д.Б.</t>
  </si>
  <si>
    <t>Диденко А.В.</t>
  </si>
  <si>
    <t>Рамирез Передреев В.</t>
  </si>
  <si>
    <t>10-19</t>
  </si>
  <si>
    <t>10-20</t>
  </si>
  <si>
    <t>10-21</t>
  </si>
  <si>
    <t>10-22</t>
  </si>
  <si>
    <t>10-23</t>
  </si>
  <si>
    <t>Ратникова В.Ю.</t>
  </si>
  <si>
    <t>Дятлов В.Д.</t>
  </si>
  <si>
    <t>Вешников Н.Р.</t>
  </si>
  <si>
    <t>10-24</t>
  </si>
  <si>
    <t>10-25</t>
  </si>
  <si>
    <t>Гаслова Н.В.</t>
  </si>
  <si>
    <t>Абдураимова Т.А.</t>
  </si>
  <si>
    <t>Некрасова А.С.</t>
  </si>
  <si>
    <t>Фадеенко В.С.</t>
  </si>
  <si>
    <t>Бартош Н.А.</t>
  </si>
  <si>
    <t>Победитель</t>
  </si>
  <si>
    <t>Призер</t>
  </si>
  <si>
    <t>Участник</t>
  </si>
  <si>
    <r>
      <t xml:space="preserve">Класс: 10  </t>
    </r>
    <r>
      <rPr>
        <b/>
        <sz val="12"/>
        <color theme="1"/>
        <rFont val="Arial"/>
        <family val="2"/>
        <charset val="204"/>
      </rPr>
      <t xml:space="preserve"> </t>
    </r>
  </si>
  <si>
    <r>
      <t xml:space="preserve">Дата проведения: </t>
    </r>
    <r>
      <rPr>
        <b/>
        <sz val="12"/>
        <color theme="1"/>
        <rFont val="Arial"/>
        <family val="2"/>
        <charset val="204"/>
      </rPr>
      <t xml:space="preserve"> </t>
    </r>
    <r>
      <rPr>
        <sz val="12"/>
        <color theme="1"/>
        <rFont val="Arial"/>
        <family val="2"/>
        <charset val="204"/>
      </rPr>
      <t>15.11.2018</t>
    </r>
  </si>
  <si>
    <t xml:space="preserve">Холзакова Н.И. </t>
  </si>
  <si>
    <r>
      <t>Класс:   11</t>
    </r>
    <r>
      <rPr>
        <b/>
        <sz val="12"/>
        <color theme="1"/>
        <rFont val="Arial"/>
        <family val="2"/>
        <charset val="204"/>
      </rPr>
      <t xml:space="preserve"> </t>
    </r>
  </si>
  <si>
    <t xml:space="preserve">Прищенко А.И.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</si>
</sst>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textRotation="90" wrapText="1"/>
    </xf>
    <xf numFmtId="0" fontId="7" fillId="2" borderId="10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vertical="top" wrapText="1"/>
    </xf>
    <xf numFmtId="0" fontId="7" fillId="2" borderId="13" xfId="0" applyFont="1" applyFill="1" applyBorder="1" applyAlignment="1">
      <alignment horizontal="left" vertical="top"/>
    </xf>
    <xf numFmtId="49" fontId="7" fillId="2" borderId="13" xfId="0" applyNumberFormat="1" applyFont="1" applyFill="1" applyBorder="1" applyAlignment="1">
      <alignment horizontal="left" vertical="top"/>
    </xf>
    <xf numFmtId="0" fontId="7" fillId="2" borderId="13" xfId="0" applyFont="1" applyFill="1" applyBorder="1" applyAlignment="1">
      <alignment vertical="top" wrapText="1"/>
    </xf>
    <xf numFmtId="0" fontId="7" fillId="2" borderId="13" xfId="0" applyNumberFormat="1" applyFont="1" applyFill="1" applyBorder="1" applyAlignment="1">
      <alignment horizontal="left" vertical="top"/>
    </xf>
    <xf numFmtId="0" fontId="7" fillId="2" borderId="13" xfId="0" applyFont="1" applyFill="1" applyBorder="1" applyAlignment="1"/>
    <xf numFmtId="0" fontId="7" fillId="2" borderId="18" xfId="0" applyFont="1" applyFill="1" applyBorder="1" applyAlignment="1"/>
    <xf numFmtId="49" fontId="7" fillId="2" borderId="19" xfId="0" applyNumberFormat="1" applyFont="1" applyFill="1" applyBorder="1" applyAlignment="1">
      <alignment horizontal="left" vertical="top"/>
    </xf>
    <xf numFmtId="0" fontId="7" fillId="2" borderId="19" xfId="0" applyFont="1" applyFill="1" applyBorder="1" applyAlignment="1">
      <alignment vertical="top" wrapText="1"/>
    </xf>
    <xf numFmtId="0" fontId="7" fillId="2" borderId="19" xfId="0" applyNumberFormat="1" applyFont="1" applyFill="1" applyBorder="1" applyAlignment="1">
      <alignment horizontal="left" vertical="top"/>
    </xf>
    <xf numFmtId="0" fontId="7" fillId="2" borderId="19" xfId="0" applyFont="1" applyFill="1" applyBorder="1" applyAlignment="1"/>
    <xf numFmtId="0" fontId="7" fillId="2" borderId="12" xfId="0" applyFont="1" applyFill="1" applyBorder="1" applyAlignment="1"/>
    <xf numFmtId="0" fontId="2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4" fillId="0" borderId="0" xfId="0" applyFont="1"/>
    <xf numFmtId="0" fontId="7" fillId="3" borderId="2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top"/>
    </xf>
    <xf numFmtId="49" fontId="7" fillId="2" borderId="1" xfId="0" applyNumberFormat="1" applyFont="1" applyFill="1" applyBorder="1" applyAlignment="1">
      <alignment horizontal="left" vertical="top"/>
    </xf>
    <xf numFmtId="0" fontId="7" fillId="2" borderId="1" xfId="0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left" vertical="top"/>
    </xf>
    <xf numFmtId="0" fontId="7" fillId="2" borderId="1" xfId="0" applyFont="1" applyFill="1" applyBorder="1" applyAlignment="1"/>
    <xf numFmtId="0" fontId="7" fillId="3" borderId="1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7" fillId="3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9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9" fillId="0" borderId="0" xfId="0" applyFont="1"/>
    <xf numFmtId="0" fontId="1" fillId="0" borderId="0" xfId="0" applyFont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>
          <fgColor rgb="FF000000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>
          <fgColor rgb="FF000000"/>
          <bgColor rgb="FFFFFFFF"/>
        </patternFill>
      </fill>
      <alignment horizontal="left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7" name="Таблица1346723423423568" displayName="Таблица1346723423423568" ref="A7:K34" totalsRowShown="0" headerRowDxfId="47" dataDxfId="45" headerRowBorderDxfId="46" tableBorderDxfId="44" totalsRowBorderDxfId="43">
  <autoFilter ref="A7:K34"/>
  <sortState ref="A8:K34">
    <sortCondition descending="1" ref="I7:I34"/>
  </sortState>
  <tableColumns count="11">
    <tableColumn id="4" name="№п/п" dataDxfId="42"/>
    <tableColumn id="1" name="Статус " dataDxfId="41"/>
    <tableColumn id="2" name="№ кода" dataDxfId="40"/>
    <tableColumn id="13" name="1" dataDxfId="39"/>
    <tableColumn id="15" name="2" dataDxfId="38"/>
    <tableColumn id="9" name="3" dataDxfId="37"/>
    <tableColumn id="3" name="4" dataDxfId="36"/>
    <tableColumn id="5" name="5" dataDxfId="35"/>
    <tableColumn id="16" name="ИТОГО" dataDxfId="34">
      <calculatedColumnFormula>SUM(Таблица1346723423423568[[#This Row],[1]:[5]])</calculatedColumnFormula>
    </tableColumn>
    <tableColumn id="7" name="Фамилия, инициалы" dataDxfId="33"/>
    <tableColumn id="17" name="ОУ №" dataDxfId="3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Таблица134672342342" displayName="Таблица134672342342" ref="A7:K32" totalsRowShown="0" headerRowDxfId="31" dataDxfId="29" headerRowBorderDxfId="30" tableBorderDxfId="28" totalsRowBorderDxfId="27">
  <autoFilter ref="A7:K32"/>
  <sortState ref="A8:K32">
    <sortCondition descending="1" ref="I7:I32"/>
  </sortState>
  <tableColumns count="11">
    <tableColumn id="4" name="№п/п" dataDxfId="26"/>
    <tableColumn id="1" name="Статус " dataDxfId="25"/>
    <tableColumn id="2" name="№ кода" dataDxfId="24"/>
    <tableColumn id="13" name="1" dataDxfId="23"/>
    <tableColumn id="15" name="2" dataDxfId="22"/>
    <tableColumn id="9" name="3" dataDxfId="21"/>
    <tableColumn id="3" name="4" dataDxfId="20"/>
    <tableColumn id="8" name="5" dataDxfId="19"/>
    <tableColumn id="16" name="ИТОГО" dataDxfId="18">
      <calculatedColumnFormula>SUM(Таблица134672342342[[#This Row],[1]:[5]])</calculatedColumnFormula>
    </tableColumn>
    <tableColumn id="7" name="Фамилия, инициалы" dataDxfId="17"/>
    <tableColumn id="17" name="ОУ №" dataDxfId="16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Таблица13467234234" displayName="Таблица13467234234" ref="A7:K48" totalsRowShown="0" headerRowDxfId="15" dataDxfId="13" headerRowBorderDxfId="14" tableBorderDxfId="12" totalsRowBorderDxfId="11">
  <autoFilter ref="A7:K48"/>
  <sortState ref="A8:K48">
    <sortCondition descending="1" ref="I7:I48"/>
  </sortState>
  <tableColumns count="11">
    <tableColumn id="4" name="№п/п" dataDxfId="10"/>
    <tableColumn id="1" name="Статус " dataDxfId="9"/>
    <tableColumn id="2" name="№ кода" dataDxfId="8"/>
    <tableColumn id="13" name="1" dataDxfId="7"/>
    <tableColumn id="15" name="2" dataDxfId="6"/>
    <tableColumn id="9" name="3" dataDxfId="5"/>
    <tableColumn id="3" name="4" dataDxfId="4"/>
    <tableColumn id="5" name="5" dataDxfId="3"/>
    <tableColumn id="16" name="ИТОГО" dataDxfId="2">
      <calculatedColumnFormula>SUM(Таблица13467234234[[#This Row],[1]:[5]])</calculatedColumnFormula>
    </tableColumn>
    <tableColumn id="7" name="Фамилия, инициалы " dataDxfId="1"/>
    <tableColumn id="17" name="ОУ №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Normal="100" workbookViewId="0">
      <selection activeCell="C21" sqref="C21"/>
    </sheetView>
  </sheetViews>
  <sheetFormatPr defaultRowHeight="14.25" x14ac:dyDescent="0.2"/>
  <cols>
    <col min="1" max="1" width="5.28515625" style="3" customWidth="1"/>
    <col min="2" max="2" width="13.5703125" style="3" customWidth="1"/>
    <col min="3" max="3" width="10.140625" style="3" customWidth="1"/>
    <col min="4" max="4" width="4.7109375" style="3" customWidth="1"/>
    <col min="5" max="5" width="5.140625" style="3" customWidth="1"/>
    <col min="6" max="6" width="4.7109375" style="3" customWidth="1"/>
    <col min="7" max="8" width="6.5703125" style="3" customWidth="1"/>
    <col min="9" max="9" width="9.140625" style="3" customWidth="1"/>
    <col min="10" max="10" width="22" style="3" customWidth="1"/>
    <col min="11" max="11" width="25.7109375" style="3" customWidth="1"/>
    <col min="12" max="16384" width="9.140625" style="3"/>
  </cols>
  <sheetData>
    <row r="1" spans="1:11" ht="35.25" customHeight="1" x14ac:dyDescent="0.2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5.75" x14ac:dyDescent="0.25">
      <c r="A2" s="1" t="s">
        <v>17</v>
      </c>
      <c r="B2" s="2" t="s">
        <v>1</v>
      </c>
      <c r="C2" s="1"/>
      <c r="D2" s="1"/>
      <c r="E2" s="1"/>
    </row>
    <row r="3" spans="1:11" ht="15" x14ac:dyDescent="0.2">
      <c r="A3" s="57" t="s">
        <v>18</v>
      </c>
      <c r="B3" s="57"/>
      <c r="C3" s="57"/>
      <c r="D3" s="57"/>
      <c r="E3" s="57"/>
    </row>
    <row r="4" spans="1:11" ht="15.75" x14ac:dyDescent="0.25">
      <c r="A4" s="57" t="s">
        <v>236</v>
      </c>
      <c r="B4" s="57"/>
      <c r="C4" s="57"/>
      <c r="D4" s="57"/>
      <c r="E4" s="1"/>
    </row>
    <row r="5" spans="1:11" ht="15" x14ac:dyDescent="0.2">
      <c r="A5" s="57" t="s">
        <v>20</v>
      </c>
      <c r="B5" s="57"/>
      <c r="C5" s="26"/>
      <c r="D5" s="1"/>
      <c r="E5" s="1"/>
    </row>
    <row r="6" spans="1:11" x14ac:dyDescent="0.2">
      <c r="C6" s="58" t="s">
        <v>10</v>
      </c>
      <c r="D6" s="59"/>
      <c r="E6" s="59"/>
      <c r="F6" s="59"/>
      <c r="G6" s="60"/>
      <c r="H6" s="4"/>
    </row>
    <row r="7" spans="1:11" ht="35.25" customHeight="1" x14ac:dyDescent="0.2">
      <c r="A7" s="5" t="s">
        <v>12</v>
      </c>
      <c r="B7" s="6" t="s">
        <v>11</v>
      </c>
      <c r="C7" s="6" t="s">
        <v>0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15</v>
      </c>
      <c r="I7" s="7" t="s">
        <v>8</v>
      </c>
      <c r="J7" s="6" t="s">
        <v>13</v>
      </c>
      <c r="K7" s="8" t="s">
        <v>9</v>
      </c>
    </row>
    <row r="8" spans="1:11" x14ac:dyDescent="0.2">
      <c r="A8" s="9">
        <v>1</v>
      </c>
      <c r="B8" s="10" t="s">
        <v>232</v>
      </c>
      <c r="C8" s="11" t="s">
        <v>131</v>
      </c>
      <c r="D8" s="12">
        <v>14</v>
      </c>
      <c r="E8" s="12">
        <v>6</v>
      </c>
      <c r="F8" s="12">
        <v>6</v>
      </c>
      <c r="G8" s="12">
        <v>3</v>
      </c>
      <c r="H8" s="12">
        <v>21</v>
      </c>
      <c r="I8" s="13">
        <f>SUM(Таблица1346723423423568[[#This Row],[1]:[5]])</f>
        <v>50</v>
      </c>
      <c r="J8" s="14" t="s">
        <v>39</v>
      </c>
      <c r="K8" s="15" t="s">
        <v>38</v>
      </c>
    </row>
    <row r="9" spans="1:11" x14ac:dyDescent="0.2">
      <c r="A9" s="9">
        <v>2</v>
      </c>
      <c r="B9" s="10" t="s">
        <v>233</v>
      </c>
      <c r="C9" s="11" t="s">
        <v>143</v>
      </c>
      <c r="D9" s="12">
        <v>14</v>
      </c>
      <c r="E9" s="12">
        <v>8</v>
      </c>
      <c r="F9" s="12">
        <v>6</v>
      </c>
      <c r="G9" s="12">
        <v>3</v>
      </c>
      <c r="H9" s="12">
        <v>12</v>
      </c>
      <c r="I9" s="13">
        <f>SUM(Таблица1346723423423568[[#This Row],[1]:[5]])</f>
        <v>43</v>
      </c>
      <c r="J9" s="14" t="s">
        <v>53</v>
      </c>
      <c r="K9" s="15" t="s">
        <v>51</v>
      </c>
    </row>
    <row r="10" spans="1:11" x14ac:dyDescent="0.2">
      <c r="A10" s="9">
        <v>3</v>
      </c>
      <c r="B10" s="10" t="s">
        <v>233</v>
      </c>
      <c r="C10" s="11" t="s">
        <v>136</v>
      </c>
      <c r="D10" s="12">
        <v>13</v>
      </c>
      <c r="E10" s="12">
        <v>6</v>
      </c>
      <c r="F10" s="12">
        <v>8</v>
      </c>
      <c r="G10" s="12">
        <v>3</v>
      </c>
      <c r="H10" s="12">
        <v>9</v>
      </c>
      <c r="I10" s="13">
        <f>SUM(Таблица1346723423423568[[#This Row],[1]:[5]])</f>
        <v>39</v>
      </c>
      <c r="J10" s="14" t="s">
        <v>45</v>
      </c>
      <c r="K10" s="15" t="s">
        <v>41</v>
      </c>
    </row>
    <row r="11" spans="1:11" x14ac:dyDescent="0.2">
      <c r="A11" s="9">
        <v>4</v>
      </c>
      <c r="B11" s="10" t="s">
        <v>233</v>
      </c>
      <c r="C11" s="11" t="s">
        <v>133</v>
      </c>
      <c r="D11" s="12">
        <v>12</v>
      </c>
      <c r="E11" s="12">
        <v>6</v>
      </c>
      <c r="F11" s="12">
        <v>6</v>
      </c>
      <c r="G11" s="12">
        <v>1</v>
      </c>
      <c r="H11" s="12">
        <v>12</v>
      </c>
      <c r="I11" s="13">
        <f>SUM(Таблица1346723423423568[[#This Row],[1]:[5]])</f>
        <v>37</v>
      </c>
      <c r="J11" s="14" t="s">
        <v>42</v>
      </c>
      <c r="K11" s="15" t="s">
        <v>41</v>
      </c>
    </row>
    <row r="12" spans="1:11" x14ac:dyDescent="0.2">
      <c r="A12" s="9">
        <v>5</v>
      </c>
      <c r="B12" s="10" t="s">
        <v>233</v>
      </c>
      <c r="C12" s="11" t="s">
        <v>132</v>
      </c>
      <c r="D12" s="12">
        <v>16</v>
      </c>
      <c r="E12" s="12">
        <v>8</v>
      </c>
      <c r="F12" s="12">
        <v>8</v>
      </c>
      <c r="G12" s="12">
        <v>0</v>
      </c>
      <c r="H12" s="12">
        <v>4</v>
      </c>
      <c r="I12" s="13">
        <f>SUM(Таблица1346723423423568[[#This Row],[1]:[5]])</f>
        <v>36</v>
      </c>
      <c r="J12" s="14" t="s">
        <v>40</v>
      </c>
      <c r="K12" s="15" t="s">
        <v>41</v>
      </c>
    </row>
    <row r="13" spans="1:11" x14ac:dyDescent="0.2">
      <c r="A13" s="9">
        <v>6</v>
      </c>
      <c r="B13" s="10" t="s">
        <v>233</v>
      </c>
      <c r="C13" s="11" t="s">
        <v>128</v>
      </c>
      <c r="D13" s="12">
        <v>13</v>
      </c>
      <c r="E13" s="12">
        <v>8</v>
      </c>
      <c r="F13" s="12">
        <v>6</v>
      </c>
      <c r="G13" s="12">
        <v>4</v>
      </c>
      <c r="H13" s="12">
        <v>4</v>
      </c>
      <c r="I13" s="13">
        <f>SUM(Таблица1346723423423568[[#This Row],[1]:[5]])</f>
        <v>35</v>
      </c>
      <c r="J13" s="14" t="s">
        <v>34</v>
      </c>
      <c r="K13" s="15" t="s">
        <v>35</v>
      </c>
    </row>
    <row r="14" spans="1:11" x14ac:dyDescent="0.2">
      <c r="A14" s="9">
        <v>7</v>
      </c>
      <c r="B14" s="10" t="s">
        <v>233</v>
      </c>
      <c r="C14" s="11" t="s">
        <v>144</v>
      </c>
      <c r="D14" s="12">
        <v>11</v>
      </c>
      <c r="E14" s="12">
        <v>8</v>
      </c>
      <c r="F14" s="12">
        <v>6</v>
      </c>
      <c r="G14" s="12">
        <v>0</v>
      </c>
      <c r="H14" s="12">
        <v>10</v>
      </c>
      <c r="I14" s="13">
        <f>SUM(Таблица1346723423423568[[#This Row],[1]:[5]])</f>
        <v>35</v>
      </c>
      <c r="J14" s="14" t="s">
        <v>54</v>
      </c>
      <c r="K14" s="15" t="s">
        <v>55</v>
      </c>
    </row>
    <row r="15" spans="1:11" x14ac:dyDescent="0.2">
      <c r="A15" s="9">
        <v>8</v>
      </c>
      <c r="B15" s="10" t="s">
        <v>234</v>
      </c>
      <c r="C15" s="11" t="s">
        <v>137</v>
      </c>
      <c r="D15" s="12">
        <v>10</v>
      </c>
      <c r="E15" s="12">
        <v>8</v>
      </c>
      <c r="F15" s="12">
        <v>6</v>
      </c>
      <c r="G15" s="12">
        <v>2</v>
      </c>
      <c r="H15" s="12">
        <v>5</v>
      </c>
      <c r="I15" s="13">
        <f>SUM(Таблица1346723423423568[[#This Row],[1]:[5]])</f>
        <v>31</v>
      </c>
      <c r="J15" s="14" t="s">
        <v>46</v>
      </c>
      <c r="K15" s="15" t="s">
        <v>47</v>
      </c>
    </row>
    <row r="16" spans="1:11" x14ac:dyDescent="0.2">
      <c r="A16" s="9">
        <v>9</v>
      </c>
      <c r="B16" s="10" t="s">
        <v>234</v>
      </c>
      <c r="C16" s="11" t="s">
        <v>129</v>
      </c>
      <c r="D16" s="12">
        <v>11</v>
      </c>
      <c r="E16" s="12">
        <v>0</v>
      </c>
      <c r="F16" s="12">
        <v>6</v>
      </c>
      <c r="G16" s="12">
        <v>2</v>
      </c>
      <c r="H16" s="12">
        <v>11</v>
      </c>
      <c r="I16" s="13">
        <f>SUM(Таблица1346723423423568[[#This Row],[1]:[5]])</f>
        <v>30</v>
      </c>
      <c r="J16" s="14" t="s">
        <v>36</v>
      </c>
      <c r="K16" s="15" t="s">
        <v>35</v>
      </c>
    </row>
    <row r="17" spans="1:11" x14ac:dyDescent="0.2">
      <c r="A17" s="9">
        <v>10</v>
      </c>
      <c r="B17" s="10" t="s">
        <v>234</v>
      </c>
      <c r="C17" s="11" t="s">
        <v>139</v>
      </c>
      <c r="D17" s="12">
        <v>9</v>
      </c>
      <c r="E17" s="12">
        <v>6</v>
      </c>
      <c r="F17" s="12">
        <v>8</v>
      </c>
      <c r="G17" s="12">
        <v>1</v>
      </c>
      <c r="H17" s="12">
        <v>2</v>
      </c>
      <c r="I17" s="13">
        <f>SUM(Таблица1346723423423568[[#This Row],[1]:[5]])</f>
        <v>26</v>
      </c>
      <c r="J17" s="14" t="s">
        <v>48</v>
      </c>
      <c r="K17" s="15" t="s">
        <v>47</v>
      </c>
    </row>
    <row r="18" spans="1:11" x14ac:dyDescent="0.2">
      <c r="A18" s="9">
        <v>11</v>
      </c>
      <c r="B18" s="10" t="s">
        <v>234</v>
      </c>
      <c r="C18" s="11" t="s">
        <v>138</v>
      </c>
      <c r="D18" s="12">
        <v>9</v>
      </c>
      <c r="E18" s="12">
        <v>4</v>
      </c>
      <c r="F18" s="12">
        <v>2</v>
      </c>
      <c r="G18" s="12">
        <v>2</v>
      </c>
      <c r="H18" s="12">
        <v>8</v>
      </c>
      <c r="I18" s="13">
        <f>SUM(Таблица1346723423423568[[#This Row],[1]:[5]])</f>
        <v>25</v>
      </c>
      <c r="J18" s="14" t="s">
        <v>106</v>
      </c>
      <c r="K18" s="15" t="s">
        <v>47</v>
      </c>
    </row>
    <row r="19" spans="1:11" x14ac:dyDescent="0.2">
      <c r="A19" s="9">
        <v>12</v>
      </c>
      <c r="B19" s="10" t="s">
        <v>234</v>
      </c>
      <c r="C19" s="11" t="s">
        <v>141</v>
      </c>
      <c r="D19" s="12">
        <v>9</v>
      </c>
      <c r="E19" s="12">
        <v>6</v>
      </c>
      <c r="F19" s="12">
        <v>6</v>
      </c>
      <c r="G19" s="12">
        <v>0</v>
      </c>
      <c r="H19" s="12">
        <v>4</v>
      </c>
      <c r="I19" s="13">
        <f>SUM(Таблица1346723423423568[[#This Row],[1]:[5]])</f>
        <v>25</v>
      </c>
      <c r="J19" s="14" t="s">
        <v>50</v>
      </c>
      <c r="K19" s="15" t="s">
        <v>47</v>
      </c>
    </row>
    <row r="20" spans="1:11" x14ac:dyDescent="0.2">
      <c r="A20" s="9">
        <v>13</v>
      </c>
      <c r="B20" s="10" t="s">
        <v>234</v>
      </c>
      <c r="C20" s="11" t="s">
        <v>126</v>
      </c>
      <c r="D20" s="12">
        <v>9</v>
      </c>
      <c r="E20" s="12">
        <v>0</v>
      </c>
      <c r="F20" s="12">
        <v>8</v>
      </c>
      <c r="G20" s="12">
        <v>2</v>
      </c>
      <c r="H20" s="12">
        <v>5</v>
      </c>
      <c r="I20" s="13">
        <f>SUM(Таблица1346723423423568[[#This Row],[1]:[5]])</f>
        <v>24</v>
      </c>
      <c r="J20" s="14" t="s">
        <v>32</v>
      </c>
      <c r="K20" s="15" t="s">
        <v>29</v>
      </c>
    </row>
    <row r="21" spans="1:11" x14ac:dyDescent="0.2">
      <c r="A21" s="9">
        <v>14</v>
      </c>
      <c r="B21" s="10" t="s">
        <v>234</v>
      </c>
      <c r="C21" s="11" t="s">
        <v>134</v>
      </c>
      <c r="D21" s="12">
        <v>6</v>
      </c>
      <c r="E21" s="12">
        <v>0</v>
      </c>
      <c r="F21" s="12">
        <v>6</v>
      </c>
      <c r="G21" s="12">
        <v>2</v>
      </c>
      <c r="H21" s="12">
        <v>9</v>
      </c>
      <c r="I21" s="13">
        <f>SUM(Таблица1346723423423568[[#This Row],[1]:[5]])</f>
        <v>23</v>
      </c>
      <c r="J21" s="14" t="s">
        <v>43</v>
      </c>
      <c r="K21" s="15" t="s">
        <v>41</v>
      </c>
    </row>
    <row r="22" spans="1:11" x14ac:dyDescent="0.2">
      <c r="A22" s="9">
        <v>15</v>
      </c>
      <c r="B22" s="10" t="s">
        <v>234</v>
      </c>
      <c r="C22" s="11" t="s">
        <v>135</v>
      </c>
      <c r="D22" s="12">
        <v>10</v>
      </c>
      <c r="E22" s="12">
        <v>6</v>
      </c>
      <c r="F22" s="12">
        <v>4</v>
      </c>
      <c r="G22" s="12">
        <v>1</v>
      </c>
      <c r="H22" s="12">
        <v>2</v>
      </c>
      <c r="I22" s="13">
        <f>SUM(Таблица1346723423423568[[#This Row],[1]:[5]])</f>
        <v>23</v>
      </c>
      <c r="J22" s="14" t="s">
        <v>44</v>
      </c>
      <c r="K22" s="15" t="s">
        <v>41</v>
      </c>
    </row>
    <row r="23" spans="1:11" x14ac:dyDescent="0.2">
      <c r="A23" s="9">
        <v>16</v>
      </c>
      <c r="B23" s="10" t="s">
        <v>234</v>
      </c>
      <c r="C23" s="11" t="s">
        <v>140</v>
      </c>
      <c r="D23" s="12">
        <v>8</v>
      </c>
      <c r="E23" s="12">
        <v>2</v>
      </c>
      <c r="F23" s="12">
        <v>8</v>
      </c>
      <c r="G23" s="12">
        <v>2</v>
      </c>
      <c r="H23" s="12">
        <v>2</v>
      </c>
      <c r="I23" s="13">
        <f>SUM(Таблица1346723423423568[[#This Row],[1]:[5]])</f>
        <v>22</v>
      </c>
      <c r="J23" s="14" t="s">
        <v>49</v>
      </c>
      <c r="K23" s="15" t="s">
        <v>47</v>
      </c>
    </row>
    <row r="24" spans="1:11" x14ac:dyDescent="0.2">
      <c r="A24" s="9">
        <v>17</v>
      </c>
      <c r="B24" s="10" t="s">
        <v>234</v>
      </c>
      <c r="C24" s="11" t="s">
        <v>119</v>
      </c>
      <c r="D24" s="12">
        <v>6</v>
      </c>
      <c r="E24" s="12">
        <v>0</v>
      </c>
      <c r="F24" s="12">
        <v>4</v>
      </c>
      <c r="G24" s="12">
        <v>3</v>
      </c>
      <c r="H24" s="12">
        <v>8</v>
      </c>
      <c r="I24" s="13">
        <f>SUM(Таблица1346723423423568[[#This Row],[1]:[5]])</f>
        <v>21</v>
      </c>
      <c r="J24" s="14" t="s">
        <v>23</v>
      </c>
      <c r="K24" s="15" t="s">
        <v>22</v>
      </c>
    </row>
    <row r="25" spans="1:11" x14ac:dyDescent="0.2">
      <c r="A25" s="9">
        <v>18</v>
      </c>
      <c r="B25" s="10" t="s">
        <v>234</v>
      </c>
      <c r="C25" s="11" t="s">
        <v>130</v>
      </c>
      <c r="D25" s="12">
        <v>10</v>
      </c>
      <c r="E25" s="12">
        <v>0</v>
      </c>
      <c r="F25" s="12">
        <v>2</v>
      </c>
      <c r="G25" s="12">
        <v>3</v>
      </c>
      <c r="H25" s="12">
        <v>5</v>
      </c>
      <c r="I25" s="13">
        <f>SUM(Таблица1346723423423568[[#This Row],[1]:[5]])</f>
        <v>20</v>
      </c>
      <c r="J25" s="14" t="s">
        <v>37</v>
      </c>
      <c r="K25" s="15" t="s">
        <v>38</v>
      </c>
    </row>
    <row r="26" spans="1:11" x14ac:dyDescent="0.2">
      <c r="A26" s="9">
        <v>19</v>
      </c>
      <c r="B26" s="10" t="s">
        <v>234</v>
      </c>
      <c r="C26" s="11" t="s">
        <v>127</v>
      </c>
      <c r="D26" s="12">
        <v>7</v>
      </c>
      <c r="E26" s="12">
        <v>0</v>
      </c>
      <c r="F26" s="12">
        <v>0</v>
      </c>
      <c r="G26" s="12">
        <v>2</v>
      </c>
      <c r="H26" s="12">
        <v>10</v>
      </c>
      <c r="I26" s="13">
        <f>SUM(Таблица1346723423423568[[#This Row],[1]:[5]])</f>
        <v>19</v>
      </c>
      <c r="J26" s="14" t="s">
        <v>33</v>
      </c>
      <c r="K26" s="15" t="s">
        <v>29</v>
      </c>
    </row>
    <row r="27" spans="1:11" x14ac:dyDescent="0.2">
      <c r="A27" s="9">
        <v>20</v>
      </c>
      <c r="B27" s="10" t="s">
        <v>234</v>
      </c>
      <c r="C27" s="11" t="s">
        <v>124</v>
      </c>
      <c r="D27" s="12">
        <v>5</v>
      </c>
      <c r="E27" s="12">
        <v>4</v>
      </c>
      <c r="F27" s="12">
        <v>4</v>
      </c>
      <c r="G27" s="12">
        <v>1</v>
      </c>
      <c r="H27" s="12">
        <v>2</v>
      </c>
      <c r="I27" s="13">
        <f>SUM(Таблица1346723423423568[[#This Row],[1]:[5]])</f>
        <v>16</v>
      </c>
      <c r="J27" s="14" t="s">
        <v>30</v>
      </c>
      <c r="K27" s="15" t="s">
        <v>29</v>
      </c>
    </row>
    <row r="28" spans="1:11" x14ac:dyDescent="0.2">
      <c r="A28" s="9">
        <v>21</v>
      </c>
      <c r="B28" s="10" t="s">
        <v>234</v>
      </c>
      <c r="C28" s="11" t="s">
        <v>123</v>
      </c>
      <c r="D28" s="12">
        <v>4</v>
      </c>
      <c r="E28" s="12">
        <v>0</v>
      </c>
      <c r="F28" s="12">
        <v>0</v>
      </c>
      <c r="G28" s="12">
        <v>2</v>
      </c>
      <c r="H28" s="12">
        <v>9</v>
      </c>
      <c r="I28" s="13">
        <f>SUM(Таблица1346723423423568[[#This Row],[1]:[5]])</f>
        <v>15</v>
      </c>
      <c r="J28" s="14" t="s">
        <v>28</v>
      </c>
      <c r="K28" s="15" t="s">
        <v>29</v>
      </c>
    </row>
    <row r="29" spans="1:11" x14ac:dyDescent="0.2">
      <c r="A29" s="9">
        <v>22</v>
      </c>
      <c r="B29" s="10" t="s">
        <v>234</v>
      </c>
      <c r="C29" s="11" t="s">
        <v>121</v>
      </c>
      <c r="D29" s="12">
        <v>12</v>
      </c>
      <c r="E29" s="12">
        <v>0</v>
      </c>
      <c r="F29" s="12">
        <v>0</v>
      </c>
      <c r="G29" s="12">
        <v>2</v>
      </c>
      <c r="H29" s="12">
        <v>0</v>
      </c>
      <c r="I29" s="13">
        <f>SUM(Таблица1346723423423568[[#This Row],[1]:[5]])</f>
        <v>14</v>
      </c>
      <c r="J29" s="14" t="s">
        <v>25</v>
      </c>
      <c r="K29" s="15" t="s">
        <v>22</v>
      </c>
    </row>
    <row r="30" spans="1:11" x14ac:dyDescent="0.2">
      <c r="A30" s="9">
        <v>23</v>
      </c>
      <c r="B30" s="10" t="s">
        <v>234</v>
      </c>
      <c r="C30" s="11" t="s">
        <v>118</v>
      </c>
      <c r="D30" s="12">
        <v>5</v>
      </c>
      <c r="E30" s="12">
        <v>0</v>
      </c>
      <c r="F30" s="12">
        <v>2</v>
      </c>
      <c r="G30" s="12">
        <v>1</v>
      </c>
      <c r="H30" s="12">
        <v>5</v>
      </c>
      <c r="I30" s="13">
        <f>SUM(Таблица1346723423423568[[#This Row],[1]:[5]])</f>
        <v>13</v>
      </c>
      <c r="J30" s="14" t="s">
        <v>21</v>
      </c>
      <c r="K30" s="15" t="s">
        <v>22</v>
      </c>
    </row>
    <row r="31" spans="1:11" x14ac:dyDescent="0.2">
      <c r="A31" s="9">
        <v>24</v>
      </c>
      <c r="B31" s="10" t="s">
        <v>234</v>
      </c>
      <c r="C31" s="11" t="s">
        <v>125</v>
      </c>
      <c r="D31" s="12">
        <v>7</v>
      </c>
      <c r="E31" s="12">
        <v>0</v>
      </c>
      <c r="F31" s="12">
        <v>0</v>
      </c>
      <c r="G31" s="12">
        <v>2</v>
      </c>
      <c r="H31" s="12">
        <v>4</v>
      </c>
      <c r="I31" s="13">
        <f>SUM(Таблица1346723423423568[[#This Row],[1]:[5]])</f>
        <v>13</v>
      </c>
      <c r="J31" s="14" t="s">
        <v>31</v>
      </c>
      <c r="K31" s="15" t="s">
        <v>29</v>
      </c>
    </row>
    <row r="32" spans="1:11" x14ac:dyDescent="0.2">
      <c r="A32" s="9">
        <v>25</v>
      </c>
      <c r="B32" s="10" t="s">
        <v>234</v>
      </c>
      <c r="C32" s="11" t="s">
        <v>120</v>
      </c>
      <c r="D32" s="12">
        <v>7</v>
      </c>
      <c r="E32" s="12">
        <v>0</v>
      </c>
      <c r="F32" s="12">
        <v>2</v>
      </c>
      <c r="G32" s="12">
        <v>2</v>
      </c>
      <c r="H32" s="12">
        <v>0</v>
      </c>
      <c r="I32" s="13">
        <f>SUM(Таблица1346723423423568[[#This Row],[1]:[5]])</f>
        <v>11</v>
      </c>
      <c r="J32" s="14" t="s">
        <v>24</v>
      </c>
      <c r="K32" s="15" t="s">
        <v>22</v>
      </c>
    </row>
    <row r="33" spans="1:11" x14ac:dyDescent="0.2">
      <c r="A33" s="9">
        <v>26</v>
      </c>
      <c r="B33" s="10" t="s">
        <v>234</v>
      </c>
      <c r="C33" s="11" t="s">
        <v>122</v>
      </c>
      <c r="D33" s="12">
        <v>5</v>
      </c>
      <c r="E33" s="12">
        <v>0</v>
      </c>
      <c r="F33" s="12">
        <v>4</v>
      </c>
      <c r="G33" s="12">
        <v>2</v>
      </c>
      <c r="H33" s="12">
        <v>0</v>
      </c>
      <c r="I33" s="13">
        <f>SUM(Таблица1346723423423568[[#This Row],[1]:[5]])</f>
        <v>11</v>
      </c>
      <c r="J33" s="14" t="s">
        <v>26</v>
      </c>
      <c r="K33" s="15" t="s">
        <v>22</v>
      </c>
    </row>
    <row r="34" spans="1:11" x14ac:dyDescent="0.2">
      <c r="A34" s="9">
        <v>27</v>
      </c>
      <c r="B34" s="10" t="s">
        <v>234</v>
      </c>
      <c r="C34" s="16" t="s">
        <v>142</v>
      </c>
      <c r="D34" s="17">
        <v>9</v>
      </c>
      <c r="E34" s="17">
        <v>2</v>
      </c>
      <c r="F34" s="17">
        <v>0</v>
      </c>
      <c r="G34" s="17">
        <v>0</v>
      </c>
      <c r="H34" s="17">
        <v>0</v>
      </c>
      <c r="I34" s="18">
        <f>SUM(Таблица1346723423423568[[#This Row],[1]:[5]])</f>
        <v>11</v>
      </c>
      <c r="J34" s="19" t="s">
        <v>52</v>
      </c>
      <c r="K34" s="20" t="s">
        <v>51</v>
      </c>
    </row>
    <row r="35" spans="1:11" ht="18" x14ac:dyDescent="0.25">
      <c r="A35" s="21" t="s">
        <v>2</v>
      </c>
      <c r="D35" s="3" t="s">
        <v>197</v>
      </c>
    </row>
    <row r="36" spans="1:11" ht="18" x14ac:dyDescent="0.25">
      <c r="A36" s="21" t="s">
        <v>3</v>
      </c>
      <c r="D36" s="3" t="s">
        <v>237</v>
      </c>
      <c r="I36" s="3" t="s">
        <v>239</v>
      </c>
      <c r="K36" s="3" t="s">
        <v>202</v>
      </c>
    </row>
    <row r="37" spans="1:11" x14ac:dyDescent="0.2">
      <c r="D37" s="3" t="s">
        <v>198</v>
      </c>
      <c r="I37" s="3" t="s">
        <v>200</v>
      </c>
    </row>
    <row r="38" spans="1:11" x14ac:dyDescent="0.2">
      <c r="D38" s="3" t="s">
        <v>199</v>
      </c>
      <c r="I38" s="3" t="s">
        <v>201</v>
      </c>
    </row>
  </sheetData>
  <mergeCells count="5">
    <mergeCell ref="A3:E3"/>
    <mergeCell ref="A4:D4"/>
    <mergeCell ref="A5:B5"/>
    <mergeCell ref="C6:G6"/>
    <mergeCell ref="A1:K1"/>
  </mergeCells>
  <pageMargins left="0.7" right="0.7" top="0.75" bottom="0.75" header="0.3" footer="0.3"/>
  <pageSetup paperSize="9" scale="82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WhiteSpace="0" topLeftCell="A4" zoomScaleNormal="100" workbookViewId="0">
      <selection activeCell="J8" sqref="J8:J12"/>
    </sheetView>
  </sheetViews>
  <sheetFormatPr defaultRowHeight="15" x14ac:dyDescent="0.2"/>
  <cols>
    <col min="1" max="1" width="4.42578125" style="1" customWidth="1"/>
    <col min="2" max="2" width="16.140625" style="1" customWidth="1"/>
    <col min="3" max="3" width="8" style="1" customWidth="1"/>
    <col min="4" max="4" width="4.42578125" style="1" customWidth="1"/>
    <col min="5" max="7" width="3" style="1" customWidth="1"/>
    <col min="8" max="8" width="7.42578125" style="1" customWidth="1"/>
    <col min="9" max="9" width="10.28515625" style="1" customWidth="1"/>
    <col min="10" max="10" width="32.140625" style="1" customWidth="1"/>
    <col min="11" max="11" width="34" style="1" customWidth="1"/>
    <col min="12" max="16384" width="9.140625" style="1"/>
  </cols>
  <sheetData>
    <row r="1" spans="1:11" ht="43.5" customHeight="1" x14ac:dyDescent="0.2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5.75" x14ac:dyDescent="0.25">
      <c r="A2" s="1" t="s">
        <v>17</v>
      </c>
      <c r="B2" s="2"/>
    </row>
    <row r="3" spans="1:11" x14ac:dyDescent="0.2">
      <c r="A3" s="57" t="s">
        <v>18</v>
      </c>
      <c r="B3" s="57"/>
      <c r="C3" s="57"/>
      <c r="D3" s="57"/>
      <c r="E3" s="57"/>
      <c r="F3" s="57"/>
      <c r="G3" s="57"/>
    </row>
    <row r="4" spans="1:11" ht="15.75" x14ac:dyDescent="0.25">
      <c r="A4" s="57" t="s">
        <v>19</v>
      </c>
      <c r="B4" s="57"/>
      <c r="C4" s="57"/>
      <c r="D4" s="57"/>
    </row>
    <row r="5" spans="1:11" ht="15.75" x14ac:dyDescent="0.25">
      <c r="A5" s="57" t="s">
        <v>235</v>
      </c>
      <c r="B5" s="57"/>
      <c r="C5" s="26"/>
    </row>
    <row r="6" spans="1:11" x14ac:dyDescent="0.2">
      <c r="C6" s="62" t="s">
        <v>10</v>
      </c>
      <c r="D6" s="63"/>
      <c r="E6" s="63"/>
      <c r="F6" s="63"/>
      <c r="G6" s="64"/>
      <c r="H6" s="27"/>
    </row>
    <row r="7" spans="1:11" ht="55.5" customHeight="1" x14ac:dyDescent="0.2">
      <c r="A7" s="22" t="s">
        <v>12</v>
      </c>
      <c r="B7" s="23" t="s">
        <v>11</v>
      </c>
      <c r="C7" s="24" t="s">
        <v>0</v>
      </c>
      <c r="D7" s="24" t="s">
        <v>4</v>
      </c>
      <c r="E7" s="24" t="s">
        <v>5</v>
      </c>
      <c r="F7" s="24" t="s">
        <v>6</v>
      </c>
      <c r="G7" s="24" t="s">
        <v>7</v>
      </c>
      <c r="H7" s="24" t="s">
        <v>15</v>
      </c>
      <c r="I7" s="25" t="s">
        <v>8</v>
      </c>
      <c r="J7" s="23" t="s">
        <v>13</v>
      </c>
      <c r="K7" s="23" t="s">
        <v>9</v>
      </c>
    </row>
    <row r="8" spans="1:11" x14ac:dyDescent="0.2">
      <c r="A8" s="29">
        <v>1</v>
      </c>
      <c r="B8" s="30" t="s">
        <v>232</v>
      </c>
      <c r="C8" s="31" t="s">
        <v>152</v>
      </c>
      <c r="D8" s="32">
        <v>12</v>
      </c>
      <c r="E8" s="32">
        <v>8</v>
      </c>
      <c r="F8" s="32">
        <v>8</v>
      </c>
      <c r="G8" s="32">
        <v>3</v>
      </c>
      <c r="H8" s="32">
        <v>13</v>
      </c>
      <c r="I8" s="33">
        <f>SUM(Таблица134672342342[[#This Row],[1]:[5]])</f>
        <v>44</v>
      </c>
      <c r="J8" s="34" t="s">
        <v>66</v>
      </c>
      <c r="K8" s="34" t="s">
        <v>65</v>
      </c>
    </row>
    <row r="9" spans="1:11" x14ac:dyDescent="0.2">
      <c r="A9" s="35">
        <v>2</v>
      </c>
      <c r="B9" s="30" t="s">
        <v>233</v>
      </c>
      <c r="C9" s="31" t="s">
        <v>151</v>
      </c>
      <c r="D9" s="32">
        <v>8</v>
      </c>
      <c r="E9" s="32">
        <v>2</v>
      </c>
      <c r="F9" s="32">
        <v>4</v>
      </c>
      <c r="G9" s="32">
        <v>4</v>
      </c>
      <c r="H9" s="32">
        <v>20</v>
      </c>
      <c r="I9" s="33">
        <f>SUM(Таблица134672342342[[#This Row],[1]:[5]])</f>
        <v>38</v>
      </c>
      <c r="J9" s="34" t="s">
        <v>64</v>
      </c>
      <c r="K9" s="34" t="s">
        <v>65</v>
      </c>
    </row>
    <row r="10" spans="1:11" x14ac:dyDescent="0.2">
      <c r="A10" s="29">
        <v>3</v>
      </c>
      <c r="B10" s="30" t="s">
        <v>233</v>
      </c>
      <c r="C10" s="31" t="s">
        <v>205</v>
      </c>
      <c r="D10" s="32">
        <v>11</v>
      </c>
      <c r="E10" s="32">
        <v>6</v>
      </c>
      <c r="F10" s="32">
        <v>6</v>
      </c>
      <c r="G10" s="32">
        <v>1</v>
      </c>
      <c r="H10" s="32">
        <v>12</v>
      </c>
      <c r="I10" s="33">
        <f>SUM(Таблица134672342342[[#This Row],[1]:[5]])</f>
        <v>36</v>
      </c>
      <c r="J10" s="34" t="s">
        <v>203</v>
      </c>
      <c r="K10" s="34" t="s">
        <v>204</v>
      </c>
    </row>
    <row r="11" spans="1:11" x14ac:dyDescent="0.2">
      <c r="A11" s="35">
        <v>4</v>
      </c>
      <c r="B11" s="30" t="s">
        <v>233</v>
      </c>
      <c r="C11" s="31" t="s">
        <v>217</v>
      </c>
      <c r="D11" s="32">
        <v>13</v>
      </c>
      <c r="E11" s="32">
        <v>0</v>
      </c>
      <c r="F11" s="32">
        <v>4</v>
      </c>
      <c r="G11" s="32">
        <v>1</v>
      </c>
      <c r="H11" s="32">
        <v>18</v>
      </c>
      <c r="I11" s="33">
        <f>SUM(Таблица134672342342[[#This Row],[1]:[5]])</f>
        <v>36</v>
      </c>
      <c r="J11" s="34" t="s">
        <v>223</v>
      </c>
      <c r="K11" s="34" t="s">
        <v>27</v>
      </c>
    </row>
    <row r="12" spans="1:11" x14ac:dyDescent="0.2">
      <c r="A12" s="29">
        <v>5</v>
      </c>
      <c r="B12" s="30" t="s">
        <v>233</v>
      </c>
      <c r="C12" s="31" t="s">
        <v>220</v>
      </c>
      <c r="D12" s="32">
        <v>16</v>
      </c>
      <c r="E12" s="32">
        <v>4</v>
      </c>
      <c r="F12" s="32">
        <v>6</v>
      </c>
      <c r="G12" s="32">
        <v>3</v>
      </c>
      <c r="H12" s="32">
        <v>7</v>
      </c>
      <c r="I12" s="33">
        <f>SUM(Таблица134672342342[[#This Row],[1]:[5]])</f>
        <v>36</v>
      </c>
      <c r="J12" s="34" t="s">
        <v>228</v>
      </c>
      <c r="K12" s="34" t="s">
        <v>41</v>
      </c>
    </row>
    <row r="13" spans="1:11" x14ac:dyDescent="0.2">
      <c r="A13" s="35">
        <v>6</v>
      </c>
      <c r="B13" s="36" t="s">
        <v>234</v>
      </c>
      <c r="C13" s="31" t="s">
        <v>145</v>
      </c>
      <c r="D13" s="32">
        <v>11</v>
      </c>
      <c r="E13" s="32">
        <v>4</v>
      </c>
      <c r="F13" s="32">
        <v>4</v>
      </c>
      <c r="G13" s="32">
        <v>1</v>
      </c>
      <c r="H13" s="32">
        <v>15</v>
      </c>
      <c r="I13" s="33">
        <f>SUM(Таблица134672342342[[#This Row],[1]:[5]])</f>
        <v>35</v>
      </c>
      <c r="J13" s="34" t="s">
        <v>56</v>
      </c>
      <c r="K13" s="34" t="s">
        <v>22</v>
      </c>
    </row>
    <row r="14" spans="1:11" x14ac:dyDescent="0.2">
      <c r="A14" s="29">
        <v>7</v>
      </c>
      <c r="B14" s="36" t="s">
        <v>234</v>
      </c>
      <c r="C14" s="31" t="s">
        <v>148</v>
      </c>
      <c r="D14" s="32">
        <v>9</v>
      </c>
      <c r="E14" s="32">
        <v>2</v>
      </c>
      <c r="F14" s="32">
        <v>2</v>
      </c>
      <c r="G14" s="32">
        <v>2</v>
      </c>
      <c r="H14" s="32">
        <v>20</v>
      </c>
      <c r="I14" s="33">
        <f>SUM(Таблица134672342342[[#This Row],[1]:[5]])</f>
        <v>35</v>
      </c>
      <c r="J14" s="34" t="s">
        <v>61</v>
      </c>
      <c r="K14" s="34" t="s">
        <v>38</v>
      </c>
    </row>
    <row r="15" spans="1:11" x14ac:dyDescent="0.2">
      <c r="A15" s="35">
        <v>8</v>
      </c>
      <c r="B15" s="36" t="s">
        <v>234</v>
      </c>
      <c r="C15" s="31" t="s">
        <v>154</v>
      </c>
      <c r="D15" s="32">
        <v>15</v>
      </c>
      <c r="E15" s="32">
        <v>2</v>
      </c>
      <c r="F15" s="32">
        <v>2</v>
      </c>
      <c r="G15" s="32">
        <v>1</v>
      </c>
      <c r="H15" s="32">
        <v>15</v>
      </c>
      <c r="I15" s="33">
        <f>SUM(Таблица134672342342[[#This Row],[1]:[5]])</f>
        <v>35</v>
      </c>
      <c r="J15" s="34" t="s">
        <v>116</v>
      </c>
      <c r="K15" s="34" t="s">
        <v>47</v>
      </c>
    </row>
    <row r="16" spans="1:11" x14ac:dyDescent="0.2">
      <c r="A16" s="29">
        <v>9</v>
      </c>
      <c r="B16" s="36" t="s">
        <v>234</v>
      </c>
      <c r="C16" s="31" t="s">
        <v>226</v>
      </c>
      <c r="D16" s="32">
        <v>8</v>
      </c>
      <c r="E16" s="32">
        <v>2</v>
      </c>
      <c r="F16" s="32">
        <v>6</v>
      </c>
      <c r="G16" s="32">
        <v>2</v>
      </c>
      <c r="H16" s="32">
        <v>17</v>
      </c>
      <c r="I16" s="33">
        <f>SUM(Таблица134672342342[[#This Row],[1]:[5]])</f>
        <v>35</v>
      </c>
      <c r="J16" s="34" t="s">
        <v>231</v>
      </c>
      <c r="K16" s="34" t="s">
        <v>41</v>
      </c>
    </row>
    <row r="17" spans="1:11" x14ac:dyDescent="0.2">
      <c r="A17" s="35">
        <v>10</v>
      </c>
      <c r="B17" s="36" t="s">
        <v>234</v>
      </c>
      <c r="C17" s="31" t="s">
        <v>149</v>
      </c>
      <c r="D17" s="32">
        <v>13</v>
      </c>
      <c r="E17" s="32">
        <v>2</v>
      </c>
      <c r="F17" s="32">
        <v>8</v>
      </c>
      <c r="G17" s="32">
        <v>1</v>
      </c>
      <c r="H17" s="37">
        <v>10</v>
      </c>
      <c r="I17" s="33">
        <f>SUM(Таблица134672342342[[#This Row],[1]:[5]])</f>
        <v>34</v>
      </c>
      <c r="J17" s="34" t="s">
        <v>62</v>
      </c>
      <c r="K17" s="34" t="s">
        <v>38</v>
      </c>
    </row>
    <row r="18" spans="1:11" x14ac:dyDescent="0.2">
      <c r="A18" s="29">
        <v>11</v>
      </c>
      <c r="B18" s="36" t="s">
        <v>234</v>
      </c>
      <c r="C18" s="31" t="s">
        <v>218</v>
      </c>
      <c r="D18" s="32">
        <v>14</v>
      </c>
      <c r="E18" s="32">
        <v>6</v>
      </c>
      <c r="F18" s="32">
        <v>4</v>
      </c>
      <c r="G18" s="32">
        <v>2</v>
      </c>
      <c r="H18" s="38">
        <v>8</v>
      </c>
      <c r="I18" s="33">
        <f>SUM(Таблица134672342342[[#This Row],[1]:[5]])</f>
        <v>34</v>
      </c>
      <c r="J18" s="34" t="s">
        <v>224</v>
      </c>
      <c r="K18" s="34" t="s">
        <v>41</v>
      </c>
    </row>
    <row r="19" spans="1:11" x14ac:dyDescent="0.2">
      <c r="A19" s="35">
        <v>12</v>
      </c>
      <c r="B19" s="36" t="s">
        <v>234</v>
      </c>
      <c r="C19" s="31" t="s">
        <v>207</v>
      </c>
      <c r="D19" s="32">
        <v>13</v>
      </c>
      <c r="E19" s="32">
        <v>2</v>
      </c>
      <c r="F19" s="32">
        <v>4</v>
      </c>
      <c r="G19" s="32">
        <v>1</v>
      </c>
      <c r="H19" s="38">
        <v>12</v>
      </c>
      <c r="I19" s="33">
        <f>SUM(Таблица134672342342[[#This Row],[1]:[5]])</f>
        <v>32</v>
      </c>
      <c r="J19" s="34" t="s">
        <v>213</v>
      </c>
      <c r="K19" s="34" t="s">
        <v>59</v>
      </c>
    </row>
    <row r="20" spans="1:11" x14ac:dyDescent="0.2">
      <c r="A20" s="29">
        <v>13</v>
      </c>
      <c r="B20" s="36" t="s">
        <v>234</v>
      </c>
      <c r="C20" s="31" t="s">
        <v>150</v>
      </c>
      <c r="D20" s="32">
        <v>12</v>
      </c>
      <c r="E20" s="32">
        <v>4</v>
      </c>
      <c r="F20" s="32">
        <v>2</v>
      </c>
      <c r="G20" s="32">
        <v>4</v>
      </c>
      <c r="H20" s="38">
        <v>9</v>
      </c>
      <c r="I20" s="33">
        <f>SUM(Таблица134672342342[[#This Row],[1]:[5]])</f>
        <v>31</v>
      </c>
      <c r="J20" s="34" t="s">
        <v>63</v>
      </c>
      <c r="K20" s="34" t="s">
        <v>55</v>
      </c>
    </row>
    <row r="21" spans="1:11" x14ac:dyDescent="0.2">
      <c r="A21" s="35">
        <v>14</v>
      </c>
      <c r="B21" s="36" t="s">
        <v>234</v>
      </c>
      <c r="C21" s="31" t="s">
        <v>219</v>
      </c>
      <c r="D21" s="32">
        <v>10</v>
      </c>
      <c r="E21" s="32">
        <v>0</v>
      </c>
      <c r="F21" s="32">
        <v>6</v>
      </c>
      <c r="G21" s="32">
        <v>4</v>
      </c>
      <c r="H21" s="38">
        <v>10</v>
      </c>
      <c r="I21" s="33">
        <f>SUM(Таблица134672342342[[#This Row],[1]:[5]])</f>
        <v>30</v>
      </c>
      <c r="J21" s="34" t="s">
        <v>227</v>
      </c>
      <c r="K21" s="34" t="s">
        <v>69</v>
      </c>
    </row>
    <row r="22" spans="1:11" x14ac:dyDescent="0.2">
      <c r="A22" s="29">
        <v>15</v>
      </c>
      <c r="B22" s="36" t="s">
        <v>234</v>
      </c>
      <c r="C22" s="31" t="s">
        <v>153</v>
      </c>
      <c r="D22" s="32">
        <v>11</v>
      </c>
      <c r="E22" s="32">
        <v>2</v>
      </c>
      <c r="F22" s="32">
        <v>4</v>
      </c>
      <c r="G22" s="32">
        <v>0</v>
      </c>
      <c r="H22" s="38">
        <v>9</v>
      </c>
      <c r="I22" s="33">
        <f>SUM(Таблица134672342342[[#This Row],[1]:[5]])</f>
        <v>26</v>
      </c>
      <c r="J22" s="34" t="s">
        <v>67</v>
      </c>
      <c r="K22" s="34" t="s">
        <v>65</v>
      </c>
    </row>
    <row r="23" spans="1:11" x14ac:dyDescent="0.2">
      <c r="A23" s="35">
        <v>16</v>
      </c>
      <c r="B23" s="36" t="s">
        <v>234</v>
      </c>
      <c r="C23" s="31" t="s">
        <v>155</v>
      </c>
      <c r="D23" s="32">
        <v>13</v>
      </c>
      <c r="E23" s="32">
        <v>2</v>
      </c>
      <c r="F23" s="32">
        <v>4</v>
      </c>
      <c r="G23" s="32">
        <v>0</v>
      </c>
      <c r="H23" s="38">
        <v>7</v>
      </c>
      <c r="I23" s="33">
        <f>SUM(Таблица134672342342[[#This Row],[1]:[5]])</f>
        <v>26</v>
      </c>
      <c r="J23" s="34" t="s">
        <v>117</v>
      </c>
      <c r="K23" s="34" t="s">
        <v>47</v>
      </c>
    </row>
    <row r="24" spans="1:11" x14ac:dyDescent="0.2">
      <c r="A24" s="29">
        <v>17</v>
      </c>
      <c r="B24" s="36" t="s">
        <v>234</v>
      </c>
      <c r="C24" s="31" t="s">
        <v>147</v>
      </c>
      <c r="D24" s="32">
        <v>11</v>
      </c>
      <c r="E24" s="32">
        <v>4</v>
      </c>
      <c r="F24" s="32">
        <v>6</v>
      </c>
      <c r="G24" s="32">
        <v>1</v>
      </c>
      <c r="H24" s="38">
        <v>0</v>
      </c>
      <c r="I24" s="33">
        <f>SUM(Таблица134672342342[[#This Row],[1]:[5]])</f>
        <v>22</v>
      </c>
      <c r="J24" s="34" t="s">
        <v>58</v>
      </c>
      <c r="K24" s="34" t="s">
        <v>22</v>
      </c>
    </row>
    <row r="25" spans="1:11" x14ac:dyDescent="0.2">
      <c r="A25" s="35">
        <v>18</v>
      </c>
      <c r="B25" s="36" t="s">
        <v>234</v>
      </c>
      <c r="C25" s="31" t="s">
        <v>221</v>
      </c>
      <c r="D25" s="32">
        <v>10</v>
      </c>
      <c r="E25" s="32">
        <v>0</v>
      </c>
      <c r="F25" s="32">
        <v>2</v>
      </c>
      <c r="G25" s="32">
        <v>1</v>
      </c>
      <c r="H25" s="38">
        <v>9</v>
      </c>
      <c r="I25" s="33">
        <f>SUM(Таблица134672342342[[#This Row],[1]:[5]])</f>
        <v>22</v>
      </c>
      <c r="J25" s="34" t="s">
        <v>229</v>
      </c>
      <c r="K25" s="34" t="s">
        <v>29</v>
      </c>
    </row>
    <row r="26" spans="1:11" x14ac:dyDescent="0.2">
      <c r="A26" s="29">
        <v>19</v>
      </c>
      <c r="B26" s="36" t="s">
        <v>234</v>
      </c>
      <c r="C26" s="31" t="s">
        <v>210</v>
      </c>
      <c r="D26" s="32">
        <v>12</v>
      </c>
      <c r="E26" s="32">
        <v>2</v>
      </c>
      <c r="F26" s="32">
        <v>0</v>
      </c>
      <c r="G26" s="32">
        <v>1</v>
      </c>
      <c r="H26" s="38">
        <v>6</v>
      </c>
      <c r="I26" s="33">
        <f>SUM(Таблица134672342342[[#This Row],[1]:[5]])</f>
        <v>21</v>
      </c>
      <c r="J26" s="34" t="s">
        <v>215</v>
      </c>
      <c r="K26" s="34" t="s">
        <v>69</v>
      </c>
    </row>
    <row r="27" spans="1:11" x14ac:dyDescent="0.2">
      <c r="A27" s="35">
        <v>20</v>
      </c>
      <c r="B27" s="36" t="s">
        <v>234</v>
      </c>
      <c r="C27" s="31" t="s">
        <v>209</v>
      </c>
      <c r="D27" s="32">
        <v>11</v>
      </c>
      <c r="E27" s="32">
        <v>4</v>
      </c>
      <c r="F27" s="32">
        <v>2</v>
      </c>
      <c r="G27" s="32">
        <v>0</v>
      </c>
      <c r="H27" s="38">
        <v>2</v>
      </c>
      <c r="I27" s="33">
        <f>SUM(Таблица134672342342[[#This Row],[1]:[5]])</f>
        <v>19</v>
      </c>
      <c r="J27" s="34" t="s">
        <v>214</v>
      </c>
      <c r="K27" s="34" t="s">
        <v>29</v>
      </c>
    </row>
    <row r="28" spans="1:11" x14ac:dyDescent="0.2">
      <c r="A28" s="29">
        <v>21</v>
      </c>
      <c r="B28" s="36" t="s">
        <v>234</v>
      </c>
      <c r="C28" s="31" t="s">
        <v>225</v>
      </c>
      <c r="D28" s="32">
        <v>8</v>
      </c>
      <c r="E28" s="32">
        <v>4</v>
      </c>
      <c r="F28" s="32">
        <v>4</v>
      </c>
      <c r="G28" s="32">
        <v>2</v>
      </c>
      <c r="H28" s="38">
        <v>1</v>
      </c>
      <c r="I28" s="33">
        <f>SUM(Таблица134672342342[[#This Row],[1]:[5]])</f>
        <v>19</v>
      </c>
      <c r="J28" s="34" t="s">
        <v>230</v>
      </c>
      <c r="K28" s="34" t="s">
        <v>29</v>
      </c>
    </row>
    <row r="29" spans="1:11" x14ac:dyDescent="0.2">
      <c r="A29" s="35">
        <v>22</v>
      </c>
      <c r="B29" s="36" t="s">
        <v>234</v>
      </c>
      <c r="C29" s="31" t="s">
        <v>212</v>
      </c>
      <c r="D29" s="32">
        <v>10</v>
      </c>
      <c r="E29" s="32">
        <v>2</v>
      </c>
      <c r="F29" s="32">
        <v>4</v>
      </c>
      <c r="G29" s="32">
        <v>2</v>
      </c>
      <c r="H29" s="38">
        <v>0</v>
      </c>
      <c r="I29" s="33">
        <f>SUM(Таблица134672342342[[#This Row],[1]:[5]])</f>
        <v>18</v>
      </c>
      <c r="J29" s="34" t="s">
        <v>222</v>
      </c>
      <c r="K29" s="34" t="s">
        <v>59</v>
      </c>
    </row>
    <row r="30" spans="1:11" x14ac:dyDescent="0.2">
      <c r="A30" s="29">
        <v>23</v>
      </c>
      <c r="B30" s="36" t="s">
        <v>234</v>
      </c>
      <c r="C30" s="31" t="s">
        <v>211</v>
      </c>
      <c r="D30" s="32">
        <v>7</v>
      </c>
      <c r="E30" s="32">
        <v>0</v>
      </c>
      <c r="F30" s="32">
        <v>2</v>
      </c>
      <c r="G30" s="32">
        <v>0</v>
      </c>
      <c r="H30" s="32">
        <v>4</v>
      </c>
      <c r="I30" s="33">
        <f>SUM(Таблица134672342342[[#This Row],[1]:[5]])</f>
        <v>13</v>
      </c>
      <c r="J30" s="34" t="s">
        <v>216</v>
      </c>
      <c r="K30" s="34" t="s">
        <v>27</v>
      </c>
    </row>
    <row r="31" spans="1:11" x14ac:dyDescent="0.2">
      <c r="A31" s="35">
        <v>24</v>
      </c>
      <c r="B31" s="36" t="s">
        <v>234</v>
      </c>
      <c r="C31" s="31" t="s">
        <v>206</v>
      </c>
      <c r="D31" s="32">
        <v>7</v>
      </c>
      <c r="E31" s="32">
        <v>0</v>
      </c>
      <c r="F31" s="32">
        <v>4</v>
      </c>
      <c r="G31" s="32">
        <v>1</v>
      </c>
      <c r="H31" s="38">
        <v>0</v>
      </c>
      <c r="I31" s="33">
        <f>SUM(Таблица134672342342[[#This Row],[1]:[5]])</f>
        <v>12</v>
      </c>
      <c r="J31" s="34" t="s">
        <v>208</v>
      </c>
      <c r="K31" s="34" t="s">
        <v>59</v>
      </c>
    </row>
    <row r="32" spans="1:11" x14ac:dyDescent="0.2">
      <c r="A32" s="29">
        <v>25</v>
      </c>
      <c r="B32" s="36" t="s">
        <v>234</v>
      </c>
      <c r="C32" s="31" t="s">
        <v>146</v>
      </c>
      <c r="D32" s="32">
        <v>9</v>
      </c>
      <c r="E32" s="32">
        <v>0</v>
      </c>
      <c r="F32" s="32">
        <v>0</v>
      </c>
      <c r="G32" s="32">
        <v>0</v>
      </c>
      <c r="H32" s="38">
        <v>0</v>
      </c>
      <c r="I32" s="33">
        <f>SUM(Таблица134672342342[[#This Row],[1]:[5]])</f>
        <v>9</v>
      </c>
      <c r="J32" s="34" t="s">
        <v>57</v>
      </c>
      <c r="K32" s="34" t="s">
        <v>22</v>
      </c>
    </row>
    <row r="33" spans="1:11" ht="15.75" x14ac:dyDescent="0.25">
      <c r="A33" s="28" t="s">
        <v>2</v>
      </c>
      <c r="D33" s="1" t="s">
        <v>197</v>
      </c>
    </row>
    <row r="34" spans="1:11" ht="15.75" x14ac:dyDescent="0.25">
      <c r="A34" s="28" t="s">
        <v>3</v>
      </c>
      <c r="D34" s="1" t="s">
        <v>237</v>
      </c>
      <c r="J34" s="1" t="s">
        <v>239</v>
      </c>
      <c r="K34" s="1" t="s">
        <v>202</v>
      </c>
    </row>
    <row r="35" spans="1:11" x14ac:dyDescent="0.2">
      <c r="D35" s="1" t="s">
        <v>198</v>
      </c>
      <c r="J35" s="1" t="s">
        <v>200</v>
      </c>
    </row>
    <row r="36" spans="1:11" x14ac:dyDescent="0.2">
      <c r="D36" s="1" t="s">
        <v>199</v>
      </c>
      <c r="J36" s="1" t="s">
        <v>201</v>
      </c>
    </row>
    <row r="41" spans="1:11" ht="18.75" customHeight="1" x14ac:dyDescent="0.2"/>
    <row r="44" spans="1:11" ht="21.75" customHeight="1" x14ac:dyDescent="0.2"/>
    <row r="45" spans="1:11" ht="13.5" customHeight="1" x14ac:dyDescent="0.2"/>
    <row r="46" spans="1:11" ht="19.5" customHeight="1" x14ac:dyDescent="0.2"/>
    <row r="50" ht="18" customHeight="1" x14ac:dyDescent="0.2"/>
    <row r="56" ht="15" customHeight="1" x14ac:dyDescent="0.2"/>
  </sheetData>
  <mergeCells count="5">
    <mergeCell ref="A4:D4"/>
    <mergeCell ref="A5:B5"/>
    <mergeCell ref="C6:G6"/>
    <mergeCell ref="A1:K1"/>
    <mergeCell ref="A3:G3"/>
  </mergeCells>
  <pageMargins left="0.25" right="0.25" top="0.34375" bottom="0.23958333333333334" header="0.3" footer="0.3"/>
  <pageSetup paperSize="9" scale="92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showWhiteSpace="0" view="pageBreakPreview" zoomScale="115" zoomScaleNormal="100" zoomScaleSheetLayoutView="115" workbookViewId="0">
      <selection sqref="A1:K1"/>
    </sheetView>
  </sheetViews>
  <sheetFormatPr defaultRowHeight="15" x14ac:dyDescent="0.2"/>
  <cols>
    <col min="1" max="1" width="6.140625" style="1" customWidth="1"/>
    <col min="2" max="2" width="17.140625" style="1" customWidth="1"/>
    <col min="3" max="3" width="8.42578125" style="1" customWidth="1"/>
    <col min="4" max="5" width="4.7109375" style="1" customWidth="1"/>
    <col min="6" max="6" width="4.85546875" style="1" customWidth="1"/>
    <col min="7" max="8" width="4.7109375" style="1" customWidth="1"/>
    <col min="9" max="9" width="12.85546875" style="1" customWidth="1"/>
    <col min="10" max="10" width="30.42578125" style="1" customWidth="1"/>
    <col min="11" max="11" width="35.140625" style="1" customWidth="1"/>
    <col min="12" max="16384" width="9.140625" style="1"/>
  </cols>
  <sheetData>
    <row r="1" spans="1:14" ht="55.5" customHeight="1" x14ac:dyDescent="0.2">
      <c r="A1" s="65" t="s">
        <v>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39"/>
      <c r="M1" s="39"/>
      <c r="N1" s="39"/>
    </row>
    <row r="2" spans="1:14" ht="15.75" x14ac:dyDescent="0.25">
      <c r="A2" s="1" t="s">
        <v>17</v>
      </c>
      <c r="B2" s="2"/>
    </row>
    <row r="3" spans="1:14" x14ac:dyDescent="0.2">
      <c r="A3" s="57" t="s">
        <v>18</v>
      </c>
      <c r="B3" s="57"/>
      <c r="C3" s="57"/>
      <c r="D3" s="57"/>
      <c r="E3" s="57"/>
    </row>
    <row r="4" spans="1:14" ht="15.75" x14ac:dyDescent="0.25">
      <c r="A4" s="57" t="s">
        <v>19</v>
      </c>
      <c r="B4" s="57"/>
      <c r="C4" s="57"/>
      <c r="D4" s="57"/>
    </row>
    <row r="5" spans="1:14" ht="15.75" x14ac:dyDescent="0.25">
      <c r="A5" s="57" t="s">
        <v>238</v>
      </c>
      <c r="B5" s="57"/>
      <c r="C5" s="26"/>
    </row>
    <row r="6" spans="1:14" x14ac:dyDescent="0.2">
      <c r="C6" s="62" t="s">
        <v>10</v>
      </c>
      <c r="D6" s="63"/>
      <c r="E6" s="63"/>
      <c r="F6" s="63"/>
      <c r="G6" s="64"/>
      <c r="H6" s="27"/>
    </row>
    <row r="7" spans="1:14" ht="55.5" customHeight="1" x14ac:dyDescent="0.2">
      <c r="A7" s="41" t="s">
        <v>12</v>
      </c>
      <c r="B7" s="42" t="s">
        <v>11</v>
      </c>
      <c r="C7" s="42" t="s">
        <v>0</v>
      </c>
      <c r="D7" s="42" t="s">
        <v>4</v>
      </c>
      <c r="E7" s="42" t="s">
        <v>5</v>
      </c>
      <c r="F7" s="42" t="s">
        <v>6</v>
      </c>
      <c r="G7" s="42" t="s">
        <v>7</v>
      </c>
      <c r="H7" s="43" t="s">
        <v>15</v>
      </c>
      <c r="I7" s="44" t="s">
        <v>8</v>
      </c>
      <c r="J7" s="42" t="s">
        <v>14</v>
      </c>
      <c r="K7" s="42" t="s">
        <v>9</v>
      </c>
    </row>
    <row r="8" spans="1:14" x14ac:dyDescent="0.2">
      <c r="A8" s="45">
        <v>1</v>
      </c>
      <c r="B8" s="46" t="s">
        <v>232</v>
      </c>
      <c r="C8" s="47" t="s">
        <v>188</v>
      </c>
      <c r="D8" s="48">
        <v>14</v>
      </c>
      <c r="E8" s="48">
        <v>8</v>
      </c>
      <c r="F8" s="48">
        <v>8</v>
      </c>
      <c r="G8" s="48">
        <v>3</v>
      </c>
      <c r="H8" s="48">
        <v>16</v>
      </c>
      <c r="I8" s="49">
        <f>SUM(Таблица13467234234[[#This Row],[1]:[5]])</f>
        <v>49</v>
      </c>
      <c r="J8" s="46" t="s">
        <v>102</v>
      </c>
      <c r="K8" s="46" t="s">
        <v>68</v>
      </c>
    </row>
    <row r="9" spans="1:14" x14ac:dyDescent="0.2">
      <c r="A9" s="50">
        <v>2</v>
      </c>
      <c r="B9" s="46" t="s">
        <v>232</v>
      </c>
      <c r="C9" s="47" t="s">
        <v>194</v>
      </c>
      <c r="D9" s="48">
        <v>19</v>
      </c>
      <c r="E9" s="48">
        <v>2</v>
      </c>
      <c r="F9" s="48">
        <v>8</v>
      </c>
      <c r="G9" s="48">
        <v>2</v>
      </c>
      <c r="H9" s="48">
        <v>18</v>
      </c>
      <c r="I9" s="49">
        <f>SUM(Таблица13467234234[[#This Row],[1]:[5]])</f>
        <v>49</v>
      </c>
      <c r="J9" s="46" t="s">
        <v>113</v>
      </c>
      <c r="K9" s="46" t="s">
        <v>107</v>
      </c>
    </row>
    <row r="10" spans="1:14" x14ac:dyDescent="0.2">
      <c r="A10" s="45">
        <v>3</v>
      </c>
      <c r="B10" s="46" t="s">
        <v>233</v>
      </c>
      <c r="C10" s="47" t="s">
        <v>178</v>
      </c>
      <c r="D10" s="48">
        <v>15</v>
      </c>
      <c r="E10" s="48">
        <v>6</v>
      </c>
      <c r="F10" s="48">
        <v>6</v>
      </c>
      <c r="G10" s="48">
        <v>4</v>
      </c>
      <c r="H10" s="48">
        <v>17</v>
      </c>
      <c r="I10" s="49">
        <f>SUM(Таблица13467234234[[#This Row],[1]:[5]])</f>
        <v>48</v>
      </c>
      <c r="J10" s="46" t="s">
        <v>92</v>
      </c>
      <c r="K10" s="46" t="s">
        <v>41</v>
      </c>
    </row>
    <row r="11" spans="1:14" x14ac:dyDescent="0.2">
      <c r="A11" s="50">
        <v>4</v>
      </c>
      <c r="B11" s="46" t="s">
        <v>233</v>
      </c>
      <c r="C11" s="47" t="s">
        <v>162</v>
      </c>
      <c r="D11" s="48">
        <v>15</v>
      </c>
      <c r="E11" s="48">
        <v>4</v>
      </c>
      <c r="F11" s="48">
        <v>6</v>
      </c>
      <c r="G11" s="48">
        <v>2</v>
      </c>
      <c r="H11" s="48">
        <v>18</v>
      </c>
      <c r="I11" s="49">
        <f>SUM(Таблица13467234234[[#This Row],[1]:[5]])</f>
        <v>45</v>
      </c>
      <c r="J11" s="46" t="s">
        <v>109</v>
      </c>
      <c r="K11" s="46" t="s">
        <v>29</v>
      </c>
    </row>
    <row r="12" spans="1:14" x14ac:dyDescent="0.2">
      <c r="A12" s="45">
        <v>5</v>
      </c>
      <c r="B12" s="46" t="s">
        <v>233</v>
      </c>
      <c r="C12" s="47" t="s">
        <v>182</v>
      </c>
      <c r="D12" s="48">
        <v>17</v>
      </c>
      <c r="E12" s="48">
        <v>2</v>
      </c>
      <c r="F12" s="48">
        <v>6</v>
      </c>
      <c r="G12" s="48">
        <v>2</v>
      </c>
      <c r="H12" s="48">
        <v>15</v>
      </c>
      <c r="I12" s="49">
        <f>SUM(Таблица13467234234[[#This Row],[1]:[5]])</f>
        <v>42</v>
      </c>
      <c r="J12" s="46" t="s">
        <v>97</v>
      </c>
      <c r="K12" s="46" t="s">
        <v>65</v>
      </c>
    </row>
    <row r="13" spans="1:14" x14ac:dyDescent="0.2">
      <c r="A13" s="50">
        <v>6</v>
      </c>
      <c r="B13" s="46" t="s">
        <v>233</v>
      </c>
      <c r="C13" s="47" t="s">
        <v>193</v>
      </c>
      <c r="D13" s="48">
        <v>18</v>
      </c>
      <c r="E13" s="48">
        <v>2</v>
      </c>
      <c r="F13" s="48">
        <v>8</v>
      </c>
      <c r="G13" s="48">
        <v>3</v>
      </c>
      <c r="H13" s="48">
        <v>11</v>
      </c>
      <c r="I13" s="49">
        <f>SUM(Таблица13467234234[[#This Row],[1]:[5]])</f>
        <v>42</v>
      </c>
      <c r="J13" s="46" t="s">
        <v>112</v>
      </c>
      <c r="K13" s="46" t="s">
        <v>107</v>
      </c>
    </row>
    <row r="14" spans="1:14" x14ac:dyDescent="0.2">
      <c r="A14" s="45">
        <v>7</v>
      </c>
      <c r="B14" s="46" t="s">
        <v>234</v>
      </c>
      <c r="C14" s="47" t="s">
        <v>173</v>
      </c>
      <c r="D14" s="48">
        <v>15</v>
      </c>
      <c r="E14" s="48">
        <v>6</v>
      </c>
      <c r="F14" s="48">
        <v>4</v>
      </c>
      <c r="G14" s="48">
        <v>2</v>
      </c>
      <c r="H14" s="48">
        <v>14</v>
      </c>
      <c r="I14" s="49">
        <f>SUM(Таблица13467234234[[#This Row],[1]:[5]])</f>
        <v>41</v>
      </c>
      <c r="J14" s="46" t="s">
        <v>87</v>
      </c>
      <c r="K14" s="46" t="s">
        <v>41</v>
      </c>
    </row>
    <row r="15" spans="1:14" x14ac:dyDescent="0.2">
      <c r="A15" s="50">
        <v>8</v>
      </c>
      <c r="B15" s="46" t="s">
        <v>234</v>
      </c>
      <c r="C15" s="47" t="s">
        <v>186</v>
      </c>
      <c r="D15" s="48">
        <v>15</v>
      </c>
      <c r="E15" s="48">
        <v>6</v>
      </c>
      <c r="F15" s="48">
        <v>8</v>
      </c>
      <c r="G15" s="48">
        <v>2</v>
      </c>
      <c r="H15" s="48">
        <v>10</v>
      </c>
      <c r="I15" s="49">
        <f>SUM(Таблица13467234234[[#This Row],[1]:[5]])</f>
        <v>41</v>
      </c>
      <c r="J15" s="46" t="s">
        <v>101</v>
      </c>
      <c r="K15" s="46" t="s">
        <v>68</v>
      </c>
    </row>
    <row r="16" spans="1:14" x14ac:dyDescent="0.2">
      <c r="A16" s="45">
        <v>9</v>
      </c>
      <c r="B16" s="46" t="s">
        <v>234</v>
      </c>
      <c r="C16" s="47" t="s">
        <v>177</v>
      </c>
      <c r="D16" s="48">
        <v>11</v>
      </c>
      <c r="E16" s="48">
        <v>6</v>
      </c>
      <c r="F16" s="48">
        <v>6</v>
      </c>
      <c r="G16" s="48">
        <v>2</v>
      </c>
      <c r="H16" s="48">
        <v>15</v>
      </c>
      <c r="I16" s="49">
        <f>SUM(Таблица13467234234[[#This Row],[1]:[5]])</f>
        <v>40</v>
      </c>
      <c r="J16" s="46" t="s">
        <v>91</v>
      </c>
      <c r="K16" s="46" t="s">
        <v>41</v>
      </c>
    </row>
    <row r="17" spans="1:11" x14ac:dyDescent="0.2">
      <c r="A17" s="50">
        <v>10</v>
      </c>
      <c r="B17" s="46" t="s">
        <v>234</v>
      </c>
      <c r="C17" s="47" t="s">
        <v>181</v>
      </c>
      <c r="D17" s="48">
        <v>12</v>
      </c>
      <c r="E17" s="48">
        <v>4</v>
      </c>
      <c r="F17" s="48">
        <v>4</v>
      </c>
      <c r="G17" s="48">
        <v>2</v>
      </c>
      <c r="H17" s="48">
        <v>17</v>
      </c>
      <c r="I17" s="49">
        <f>SUM(Таблица13467234234[[#This Row],[1]:[5]])</f>
        <v>39</v>
      </c>
      <c r="J17" s="46" t="s">
        <v>95</v>
      </c>
      <c r="K17" s="46" t="s">
        <v>96</v>
      </c>
    </row>
    <row r="18" spans="1:11" x14ac:dyDescent="0.2">
      <c r="A18" s="45">
        <v>11</v>
      </c>
      <c r="B18" s="46" t="s">
        <v>234</v>
      </c>
      <c r="C18" s="47" t="s">
        <v>169</v>
      </c>
      <c r="D18" s="48">
        <v>12</v>
      </c>
      <c r="E18" s="48">
        <v>2</v>
      </c>
      <c r="F18" s="48">
        <v>6</v>
      </c>
      <c r="G18" s="48">
        <v>1</v>
      </c>
      <c r="H18" s="48">
        <v>16</v>
      </c>
      <c r="I18" s="49">
        <f>SUM(Таблица13467234234[[#This Row],[1]:[5]])</f>
        <v>37</v>
      </c>
      <c r="J18" s="46" t="s">
        <v>82</v>
      </c>
      <c r="K18" s="46" t="s">
        <v>38</v>
      </c>
    </row>
    <row r="19" spans="1:11" x14ac:dyDescent="0.2">
      <c r="A19" s="50">
        <v>12</v>
      </c>
      <c r="B19" s="46" t="s">
        <v>234</v>
      </c>
      <c r="C19" s="47" t="s">
        <v>196</v>
      </c>
      <c r="D19" s="48">
        <v>13</v>
      </c>
      <c r="E19" s="48">
        <v>6</v>
      </c>
      <c r="F19" s="48">
        <v>6</v>
      </c>
      <c r="G19" s="48">
        <v>0</v>
      </c>
      <c r="H19" s="48">
        <v>12</v>
      </c>
      <c r="I19" s="49">
        <f>SUM(Таблица13467234234[[#This Row],[1]:[5]])</f>
        <v>37</v>
      </c>
      <c r="J19" s="46" t="s">
        <v>115</v>
      </c>
      <c r="K19" s="46" t="s">
        <v>107</v>
      </c>
    </row>
    <row r="20" spans="1:11" x14ac:dyDescent="0.2">
      <c r="A20" s="45">
        <v>13</v>
      </c>
      <c r="B20" s="46" t="s">
        <v>234</v>
      </c>
      <c r="C20" s="47" t="s">
        <v>168</v>
      </c>
      <c r="D20" s="48">
        <v>15</v>
      </c>
      <c r="E20" s="48">
        <v>4</v>
      </c>
      <c r="F20" s="48">
        <v>8</v>
      </c>
      <c r="G20" s="48">
        <v>4</v>
      </c>
      <c r="H20" s="48">
        <v>5</v>
      </c>
      <c r="I20" s="49">
        <f>SUM(Таблица13467234234[[#This Row],[1]:[5]])</f>
        <v>36</v>
      </c>
      <c r="J20" s="46" t="s">
        <v>81</v>
      </c>
      <c r="K20" s="46" t="s">
        <v>60</v>
      </c>
    </row>
    <row r="21" spans="1:11" x14ac:dyDescent="0.2">
      <c r="A21" s="50">
        <v>14</v>
      </c>
      <c r="B21" s="46" t="s">
        <v>234</v>
      </c>
      <c r="C21" s="47" t="s">
        <v>174</v>
      </c>
      <c r="D21" s="48">
        <v>11</v>
      </c>
      <c r="E21" s="48">
        <v>6</v>
      </c>
      <c r="F21" s="48">
        <v>4</v>
      </c>
      <c r="G21" s="48">
        <v>2</v>
      </c>
      <c r="H21" s="48">
        <v>13</v>
      </c>
      <c r="I21" s="49">
        <f>SUM(Таблица13467234234[[#This Row],[1]:[5]])</f>
        <v>36</v>
      </c>
      <c r="J21" s="46" t="s">
        <v>88</v>
      </c>
      <c r="K21" s="46" t="s">
        <v>41</v>
      </c>
    </row>
    <row r="22" spans="1:11" x14ac:dyDescent="0.2">
      <c r="A22" s="45">
        <v>15</v>
      </c>
      <c r="B22" s="46" t="s">
        <v>234</v>
      </c>
      <c r="C22" s="47" t="s">
        <v>175</v>
      </c>
      <c r="D22" s="48">
        <v>13</v>
      </c>
      <c r="E22" s="48">
        <v>6</v>
      </c>
      <c r="F22" s="48">
        <v>4</v>
      </c>
      <c r="G22" s="48">
        <v>2</v>
      </c>
      <c r="H22" s="48">
        <v>8</v>
      </c>
      <c r="I22" s="49">
        <f>SUM(Таблица13467234234[[#This Row],[1]:[5]])</f>
        <v>33</v>
      </c>
      <c r="J22" s="46" t="s">
        <v>89</v>
      </c>
      <c r="K22" s="46" t="s">
        <v>41</v>
      </c>
    </row>
    <row r="23" spans="1:11" x14ac:dyDescent="0.2">
      <c r="A23" s="50">
        <v>16</v>
      </c>
      <c r="B23" s="46" t="s">
        <v>234</v>
      </c>
      <c r="C23" s="47" t="s">
        <v>195</v>
      </c>
      <c r="D23" s="48">
        <v>13</v>
      </c>
      <c r="E23" s="48">
        <v>2</v>
      </c>
      <c r="F23" s="48">
        <v>8</v>
      </c>
      <c r="G23" s="48">
        <v>3</v>
      </c>
      <c r="H23" s="48">
        <v>7</v>
      </c>
      <c r="I23" s="49">
        <f>SUM(Таблица13467234234[[#This Row],[1]:[5]])</f>
        <v>33</v>
      </c>
      <c r="J23" s="46" t="s">
        <v>114</v>
      </c>
      <c r="K23" s="46" t="s">
        <v>107</v>
      </c>
    </row>
    <row r="24" spans="1:11" x14ac:dyDescent="0.2">
      <c r="A24" s="45">
        <v>17</v>
      </c>
      <c r="B24" s="46" t="s">
        <v>234</v>
      </c>
      <c r="C24" s="47" t="s">
        <v>192</v>
      </c>
      <c r="D24" s="51">
        <v>12</v>
      </c>
      <c r="E24" s="51">
        <v>0</v>
      </c>
      <c r="F24" s="51">
        <v>6</v>
      </c>
      <c r="G24" s="51">
        <v>1</v>
      </c>
      <c r="H24" s="51">
        <v>13</v>
      </c>
      <c r="I24" s="49">
        <f>SUM(Таблица13467234234[[#This Row],[1]:[5]])</f>
        <v>32</v>
      </c>
      <c r="J24" s="46" t="s">
        <v>108</v>
      </c>
      <c r="K24" s="46" t="s">
        <v>107</v>
      </c>
    </row>
    <row r="25" spans="1:11" x14ac:dyDescent="0.2">
      <c r="A25" s="50">
        <v>18</v>
      </c>
      <c r="B25" s="46" t="s">
        <v>234</v>
      </c>
      <c r="C25" s="47" t="s">
        <v>191</v>
      </c>
      <c r="D25" s="51">
        <v>10</v>
      </c>
      <c r="E25" s="51">
        <v>4</v>
      </c>
      <c r="F25" s="51">
        <v>6</v>
      </c>
      <c r="G25" s="51">
        <v>1</v>
      </c>
      <c r="H25" s="51">
        <v>10</v>
      </c>
      <c r="I25" s="49">
        <f>SUM(Таблица13467234234[[#This Row],[1]:[5]])</f>
        <v>31</v>
      </c>
      <c r="J25" s="46" t="s">
        <v>105</v>
      </c>
      <c r="K25" s="46" t="s">
        <v>69</v>
      </c>
    </row>
    <row r="26" spans="1:11" x14ac:dyDescent="0.2">
      <c r="A26" s="45">
        <v>19</v>
      </c>
      <c r="B26" s="46" t="s">
        <v>234</v>
      </c>
      <c r="C26" s="47" t="s">
        <v>176</v>
      </c>
      <c r="D26" s="48">
        <v>13</v>
      </c>
      <c r="E26" s="48">
        <v>8</v>
      </c>
      <c r="F26" s="48">
        <v>4</v>
      </c>
      <c r="G26" s="48">
        <v>1</v>
      </c>
      <c r="H26" s="48">
        <v>3</v>
      </c>
      <c r="I26" s="49">
        <f>SUM(Таблица13467234234[[#This Row],[1]:[5]])</f>
        <v>29</v>
      </c>
      <c r="J26" s="46" t="s">
        <v>90</v>
      </c>
      <c r="K26" s="46" t="s">
        <v>41</v>
      </c>
    </row>
    <row r="27" spans="1:11" x14ac:dyDescent="0.2">
      <c r="A27" s="50">
        <v>20</v>
      </c>
      <c r="B27" s="46" t="s">
        <v>234</v>
      </c>
      <c r="C27" s="47" t="s">
        <v>180</v>
      </c>
      <c r="D27" s="48">
        <v>12</v>
      </c>
      <c r="E27" s="48">
        <v>2</v>
      </c>
      <c r="F27" s="48">
        <v>4</v>
      </c>
      <c r="G27" s="48">
        <v>1</v>
      </c>
      <c r="H27" s="48">
        <v>10</v>
      </c>
      <c r="I27" s="49">
        <f>SUM(Таблица13467234234[[#This Row],[1]:[5]])</f>
        <v>29</v>
      </c>
      <c r="J27" s="46" t="s">
        <v>94</v>
      </c>
      <c r="K27" s="46" t="s">
        <v>55</v>
      </c>
    </row>
    <row r="28" spans="1:11" x14ac:dyDescent="0.2">
      <c r="A28" s="45">
        <v>21</v>
      </c>
      <c r="B28" s="46" t="s">
        <v>234</v>
      </c>
      <c r="C28" s="47" t="s">
        <v>156</v>
      </c>
      <c r="D28" s="48">
        <v>8</v>
      </c>
      <c r="E28" s="48">
        <v>2</v>
      </c>
      <c r="F28" s="48">
        <v>6</v>
      </c>
      <c r="G28" s="48">
        <v>4</v>
      </c>
      <c r="H28" s="48">
        <v>7</v>
      </c>
      <c r="I28" s="49">
        <f>SUM(Таблица13467234234[[#This Row],[1]:[5]])</f>
        <v>27</v>
      </c>
      <c r="J28" s="46" t="s">
        <v>70</v>
      </c>
      <c r="K28" s="46" t="s">
        <v>71</v>
      </c>
    </row>
    <row r="29" spans="1:11" x14ac:dyDescent="0.2">
      <c r="A29" s="50">
        <v>22</v>
      </c>
      <c r="B29" s="46" t="s">
        <v>234</v>
      </c>
      <c r="C29" s="47" t="s">
        <v>183</v>
      </c>
      <c r="D29" s="48">
        <v>9</v>
      </c>
      <c r="E29" s="48">
        <v>4</v>
      </c>
      <c r="F29" s="48">
        <v>4</v>
      </c>
      <c r="G29" s="48">
        <v>1</v>
      </c>
      <c r="H29" s="48">
        <v>9</v>
      </c>
      <c r="I29" s="49">
        <f>SUM(Таблица13467234234[[#This Row],[1]:[5]])</f>
        <v>27</v>
      </c>
      <c r="J29" s="46" t="s">
        <v>98</v>
      </c>
      <c r="K29" s="46" t="s">
        <v>68</v>
      </c>
    </row>
    <row r="30" spans="1:11" x14ac:dyDescent="0.2">
      <c r="A30" s="45">
        <v>23</v>
      </c>
      <c r="B30" s="46" t="s">
        <v>234</v>
      </c>
      <c r="C30" s="47" t="s">
        <v>161</v>
      </c>
      <c r="D30" s="48">
        <v>10</v>
      </c>
      <c r="E30" s="48">
        <v>0</v>
      </c>
      <c r="F30" s="48">
        <v>2</v>
      </c>
      <c r="G30" s="48">
        <v>1</v>
      </c>
      <c r="H30" s="48">
        <v>13</v>
      </c>
      <c r="I30" s="49">
        <f>SUM(Таблица13467234234[[#This Row],[1]:[5]])</f>
        <v>26</v>
      </c>
      <c r="J30" s="46" t="s">
        <v>76</v>
      </c>
      <c r="K30" s="46" t="s">
        <v>59</v>
      </c>
    </row>
    <row r="31" spans="1:11" x14ac:dyDescent="0.2">
      <c r="A31" s="50">
        <v>24</v>
      </c>
      <c r="B31" s="46" t="s">
        <v>234</v>
      </c>
      <c r="C31" s="47" t="s">
        <v>164</v>
      </c>
      <c r="D31" s="48">
        <v>10</v>
      </c>
      <c r="E31" s="48">
        <v>4</v>
      </c>
      <c r="F31" s="48">
        <v>2</v>
      </c>
      <c r="G31" s="48">
        <v>2</v>
      </c>
      <c r="H31" s="48">
        <v>8</v>
      </c>
      <c r="I31" s="49">
        <f>SUM(Таблица13467234234[[#This Row],[1]:[5]])</f>
        <v>26</v>
      </c>
      <c r="J31" s="46" t="s">
        <v>78</v>
      </c>
      <c r="K31" s="46" t="s">
        <v>29</v>
      </c>
    </row>
    <row r="32" spans="1:11" x14ac:dyDescent="0.2">
      <c r="A32" s="45">
        <v>25</v>
      </c>
      <c r="B32" s="46" t="s">
        <v>234</v>
      </c>
      <c r="C32" s="47" t="s">
        <v>165</v>
      </c>
      <c r="D32" s="48">
        <v>12</v>
      </c>
      <c r="E32" s="48">
        <v>0</v>
      </c>
      <c r="F32" s="48">
        <v>6</v>
      </c>
      <c r="G32" s="48">
        <v>1</v>
      </c>
      <c r="H32" s="48">
        <v>6</v>
      </c>
      <c r="I32" s="49">
        <f>SUM(Таблица13467234234[[#This Row],[1]:[5]])</f>
        <v>25</v>
      </c>
      <c r="J32" s="46" t="s">
        <v>110</v>
      </c>
      <c r="K32" s="46" t="s">
        <v>27</v>
      </c>
    </row>
    <row r="33" spans="1:11" x14ac:dyDescent="0.2">
      <c r="A33" s="50">
        <v>26</v>
      </c>
      <c r="B33" s="46" t="s">
        <v>234</v>
      </c>
      <c r="C33" s="47" t="s">
        <v>184</v>
      </c>
      <c r="D33" s="48">
        <v>8</v>
      </c>
      <c r="E33" s="48">
        <v>0</v>
      </c>
      <c r="F33" s="48">
        <v>4</v>
      </c>
      <c r="G33" s="48">
        <v>2</v>
      </c>
      <c r="H33" s="48">
        <v>10</v>
      </c>
      <c r="I33" s="49">
        <f>SUM(Таблица13467234234[[#This Row],[1]:[5]])</f>
        <v>24</v>
      </c>
      <c r="J33" s="46" t="s">
        <v>99</v>
      </c>
      <c r="K33" s="46" t="s">
        <v>68</v>
      </c>
    </row>
    <row r="34" spans="1:11" x14ac:dyDescent="0.2">
      <c r="A34" s="45">
        <v>27</v>
      </c>
      <c r="B34" s="46" t="s">
        <v>234</v>
      </c>
      <c r="C34" s="47" t="s">
        <v>187</v>
      </c>
      <c r="D34" s="48">
        <v>11</v>
      </c>
      <c r="E34" s="48">
        <v>0</v>
      </c>
      <c r="F34" s="48">
        <v>4</v>
      </c>
      <c r="G34" s="48">
        <v>2</v>
      </c>
      <c r="H34" s="48">
        <v>7</v>
      </c>
      <c r="I34" s="49">
        <f>SUM(Таблица13467234234[[#This Row],[1]:[5]])</f>
        <v>24</v>
      </c>
      <c r="J34" s="46" t="s">
        <v>111</v>
      </c>
      <c r="K34" s="46" t="s">
        <v>68</v>
      </c>
    </row>
    <row r="35" spans="1:11" x14ac:dyDescent="0.2">
      <c r="A35" s="50">
        <v>28</v>
      </c>
      <c r="B35" s="46" t="s">
        <v>234</v>
      </c>
      <c r="C35" s="47" t="s">
        <v>189</v>
      </c>
      <c r="D35" s="48">
        <v>4</v>
      </c>
      <c r="E35" s="48">
        <v>4</v>
      </c>
      <c r="F35" s="48">
        <v>4</v>
      </c>
      <c r="G35" s="48">
        <v>3</v>
      </c>
      <c r="H35" s="48">
        <v>9</v>
      </c>
      <c r="I35" s="49">
        <f>SUM(Таблица13467234234[[#This Row],[1]:[5]])</f>
        <v>24</v>
      </c>
      <c r="J35" s="46" t="s">
        <v>103</v>
      </c>
      <c r="K35" s="46" t="s">
        <v>69</v>
      </c>
    </row>
    <row r="36" spans="1:11" x14ac:dyDescent="0.2">
      <c r="A36" s="45">
        <v>29</v>
      </c>
      <c r="B36" s="46" t="s">
        <v>234</v>
      </c>
      <c r="C36" s="47" t="s">
        <v>190</v>
      </c>
      <c r="D36" s="48">
        <v>9</v>
      </c>
      <c r="E36" s="48">
        <v>4</v>
      </c>
      <c r="F36" s="48">
        <v>4</v>
      </c>
      <c r="G36" s="48">
        <v>1</v>
      </c>
      <c r="H36" s="48">
        <v>6</v>
      </c>
      <c r="I36" s="49">
        <f>SUM(Таблица13467234234[[#This Row],[1]:[5]])</f>
        <v>24</v>
      </c>
      <c r="J36" s="46" t="s">
        <v>104</v>
      </c>
      <c r="K36" s="46" t="s">
        <v>69</v>
      </c>
    </row>
    <row r="37" spans="1:11" x14ac:dyDescent="0.2">
      <c r="A37" s="50">
        <v>30</v>
      </c>
      <c r="B37" s="46" t="s">
        <v>234</v>
      </c>
      <c r="C37" s="47" t="s">
        <v>171</v>
      </c>
      <c r="D37" s="48">
        <v>7</v>
      </c>
      <c r="E37" s="48">
        <v>0</v>
      </c>
      <c r="F37" s="48">
        <v>4</v>
      </c>
      <c r="G37" s="48">
        <v>4</v>
      </c>
      <c r="H37" s="48">
        <v>7</v>
      </c>
      <c r="I37" s="49">
        <f>SUM(Таблица13467234234[[#This Row],[1]:[5]])</f>
        <v>22</v>
      </c>
      <c r="J37" s="46" t="s">
        <v>84</v>
      </c>
      <c r="K37" s="46" t="s">
        <v>85</v>
      </c>
    </row>
    <row r="38" spans="1:11" x14ac:dyDescent="0.2">
      <c r="A38" s="45">
        <v>31</v>
      </c>
      <c r="B38" s="46" t="s">
        <v>234</v>
      </c>
      <c r="C38" s="47" t="s">
        <v>163</v>
      </c>
      <c r="D38" s="48">
        <v>8</v>
      </c>
      <c r="E38" s="48">
        <v>4</v>
      </c>
      <c r="F38" s="48">
        <v>2</v>
      </c>
      <c r="G38" s="48">
        <v>2</v>
      </c>
      <c r="H38" s="48">
        <v>5</v>
      </c>
      <c r="I38" s="49">
        <f>SUM(Таблица13467234234[[#This Row],[1]:[5]])</f>
        <v>21</v>
      </c>
      <c r="J38" s="46" t="s">
        <v>77</v>
      </c>
      <c r="K38" s="46" t="s">
        <v>29</v>
      </c>
    </row>
    <row r="39" spans="1:11" x14ac:dyDescent="0.2">
      <c r="A39" s="50">
        <v>32</v>
      </c>
      <c r="B39" s="46" t="s">
        <v>234</v>
      </c>
      <c r="C39" s="47" t="s">
        <v>170</v>
      </c>
      <c r="D39" s="48">
        <v>10</v>
      </c>
      <c r="E39" s="48">
        <v>2</v>
      </c>
      <c r="F39" s="48">
        <v>4</v>
      </c>
      <c r="G39" s="48">
        <v>1</v>
      </c>
      <c r="H39" s="51">
        <v>4</v>
      </c>
      <c r="I39" s="49">
        <f>SUM(Таблица13467234234[[#This Row],[1]:[5]])</f>
        <v>21</v>
      </c>
      <c r="J39" s="46" t="s">
        <v>83</v>
      </c>
      <c r="K39" s="46" t="s">
        <v>38</v>
      </c>
    </row>
    <row r="40" spans="1:11" x14ac:dyDescent="0.2">
      <c r="A40" s="45">
        <v>33</v>
      </c>
      <c r="B40" s="46" t="s">
        <v>234</v>
      </c>
      <c r="C40" s="47" t="s">
        <v>167</v>
      </c>
      <c r="D40" s="48">
        <v>11</v>
      </c>
      <c r="E40" s="48">
        <v>2</v>
      </c>
      <c r="F40" s="48">
        <v>4</v>
      </c>
      <c r="G40" s="48">
        <v>3</v>
      </c>
      <c r="H40" s="48">
        <v>0</v>
      </c>
      <c r="I40" s="49">
        <f>SUM(Таблица13467234234[[#This Row],[1]:[5]])</f>
        <v>20</v>
      </c>
      <c r="J40" s="46" t="s">
        <v>80</v>
      </c>
      <c r="K40" s="46" t="s">
        <v>60</v>
      </c>
    </row>
    <row r="41" spans="1:11" x14ac:dyDescent="0.2">
      <c r="A41" s="50">
        <v>34</v>
      </c>
      <c r="B41" s="46" t="s">
        <v>234</v>
      </c>
      <c r="C41" s="47" t="s">
        <v>159</v>
      </c>
      <c r="D41" s="48">
        <v>8</v>
      </c>
      <c r="E41" s="48">
        <v>2</v>
      </c>
      <c r="F41" s="48">
        <v>6</v>
      </c>
      <c r="G41" s="48">
        <v>2</v>
      </c>
      <c r="H41" s="48">
        <v>0</v>
      </c>
      <c r="I41" s="49">
        <f>SUM(Таблица13467234234[[#This Row],[1]:[5]])</f>
        <v>18</v>
      </c>
      <c r="J41" s="46" t="s">
        <v>74</v>
      </c>
      <c r="K41" s="46" t="s">
        <v>22</v>
      </c>
    </row>
    <row r="42" spans="1:11" x14ac:dyDescent="0.2">
      <c r="A42" s="45">
        <v>35</v>
      </c>
      <c r="B42" s="46" t="s">
        <v>234</v>
      </c>
      <c r="C42" s="47" t="s">
        <v>172</v>
      </c>
      <c r="D42" s="48">
        <v>7</v>
      </c>
      <c r="E42" s="48">
        <v>0</v>
      </c>
      <c r="F42" s="48">
        <v>6</v>
      </c>
      <c r="G42" s="48">
        <v>0</v>
      </c>
      <c r="H42" s="48">
        <v>5</v>
      </c>
      <c r="I42" s="49">
        <f>SUM(Таблица13467234234[[#This Row],[1]:[5]])</f>
        <v>18</v>
      </c>
      <c r="J42" s="46" t="s">
        <v>86</v>
      </c>
      <c r="K42" s="46" t="s">
        <v>85</v>
      </c>
    </row>
    <row r="43" spans="1:11" x14ac:dyDescent="0.2">
      <c r="A43" s="50">
        <v>36</v>
      </c>
      <c r="B43" s="46" t="s">
        <v>234</v>
      </c>
      <c r="C43" s="47" t="s">
        <v>179</v>
      </c>
      <c r="D43" s="48">
        <v>12</v>
      </c>
      <c r="E43" s="48">
        <v>0</v>
      </c>
      <c r="F43" s="48">
        <v>4</v>
      </c>
      <c r="G43" s="48">
        <v>1</v>
      </c>
      <c r="H43" s="48">
        <v>1</v>
      </c>
      <c r="I43" s="49">
        <f>SUM(Таблица13467234234[[#This Row],[1]:[5]])</f>
        <v>18</v>
      </c>
      <c r="J43" s="46" t="s">
        <v>93</v>
      </c>
      <c r="K43" s="46" t="s">
        <v>55</v>
      </c>
    </row>
    <row r="44" spans="1:11" x14ac:dyDescent="0.2">
      <c r="A44" s="45">
        <v>37</v>
      </c>
      <c r="B44" s="46" t="s">
        <v>234</v>
      </c>
      <c r="C44" s="47" t="s">
        <v>158</v>
      </c>
      <c r="D44" s="48">
        <v>10</v>
      </c>
      <c r="E44" s="48">
        <v>0</v>
      </c>
      <c r="F44" s="48">
        <v>4</v>
      </c>
      <c r="G44" s="48">
        <v>2</v>
      </c>
      <c r="H44" s="48">
        <v>0</v>
      </c>
      <c r="I44" s="49">
        <f>SUM(Таблица13467234234[[#This Row],[1]:[5]])</f>
        <v>16</v>
      </c>
      <c r="J44" s="46" t="s">
        <v>73</v>
      </c>
      <c r="K44" s="46" t="s">
        <v>22</v>
      </c>
    </row>
    <row r="45" spans="1:11" x14ac:dyDescent="0.2">
      <c r="A45" s="50">
        <v>38</v>
      </c>
      <c r="B45" s="46" t="s">
        <v>234</v>
      </c>
      <c r="C45" s="47" t="s">
        <v>160</v>
      </c>
      <c r="D45" s="48">
        <v>8</v>
      </c>
      <c r="E45" s="48">
        <v>2</v>
      </c>
      <c r="F45" s="48">
        <v>2</v>
      </c>
      <c r="G45" s="48">
        <v>1</v>
      </c>
      <c r="H45" s="48">
        <v>3</v>
      </c>
      <c r="I45" s="49">
        <f>SUM(Таблица13467234234[[#This Row],[1]:[5]])</f>
        <v>16</v>
      </c>
      <c r="J45" s="46" t="s">
        <v>75</v>
      </c>
      <c r="K45" s="46" t="s">
        <v>22</v>
      </c>
    </row>
    <row r="46" spans="1:11" x14ac:dyDescent="0.2">
      <c r="A46" s="45">
        <v>39</v>
      </c>
      <c r="B46" s="46" t="s">
        <v>234</v>
      </c>
      <c r="C46" s="47" t="s">
        <v>157</v>
      </c>
      <c r="D46" s="48">
        <v>7</v>
      </c>
      <c r="E46" s="48">
        <v>6</v>
      </c>
      <c r="F46" s="48">
        <v>0</v>
      </c>
      <c r="G46" s="48">
        <v>0</v>
      </c>
      <c r="H46" s="48">
        <v>0</v>
      </c>
      <c r="I46" s="49">
        <f>SUM(Таблица13467234234[[#This Row],[1]:[5]])</f>
        <v>13</v>
      </c>
      <c r="J46" s="46" t="s">
        <v>72</v>
      </c>
      <c r="K46" s="46" t="s">
        <v>22</v>
      </c>
    </row>
    <row r="47" spans="1:11" x14ac:dyDescent="0.2">
      <c r="A47" s="50">
        <v>40</v>
      </c>
      <c r="B47" s="46" t="s">
        <v>234</v>
      </c>
      <c r="C47" s="47" t="s">
        <v>166</v>
      </c>
      <c r="D47" s="48">
        <v>8</v>
      </c>
      <c r="E47" s="48">
        <v>0</v>
      </c>
      <c r="F47" s="48">
        <v>2</v>
      </c>
      <c r="G47" s="48">
        <v>0</v>
      </c>
      <c r="H47" s="48">
        <v>0</v>
      </c>
      <c r="I47" s="49">
        <f>SUM(Таблица13467234234[[#This Row],[1]:[5]])</f>
        <v>10</v>
      </c>
      <c r="J47" s="46" t="s">
        <v>79</v>
      </c>
      <c r="K47" s="46" t="s">
        <v>27</v>
      </c>
    </row>
    <row r="48" spans="1:11" x14ac:dyDescent="0.2">
      <c r="A48" s="45">
        <v>41</v>
      </c>
      <c r="B48" s="46" t="s">
        <v>234</v>
      </c>
      <c r="C48" s="47" t="s">
        <v>185</v>
      </c>
      <c r="D48" s="51">
        <v>6</v>
      </c>
      <c r="E48" s="51">
        <v>0</v>
      </c>
      <c r="F48" s="51">
        <v>0</v>
      </c>
      <c r="G48" s="51">
        <v>0</v>
      </c>
      <c r="H48" s="48">
        <v>0</v>
      </c>
      <c r="I48" s="52">
        <f>SUM(Таблица13467234234[[#This Row],[1]:[5]])</f>
        <v>6</v>
      </c>
      <c r="J48" s="53" t="s">
        <v>100</v>
      </c>
      <c r="K48" s="46" t="s">
        <v>68</v>
      </c>
    </row>
    <row r="49" spans="1:1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s="40" customFormat="1" ht="37.5" customHeight="1" x14ac:dyDescent="0.25">
      <c r="A51" s="54" t="s">
        <v>2</v>
      </c>
      <c r="B51" s="55"/>
      <c r="C51" s="55"/>
      <c r="D51" s="55" t="s">
        <v>197</v>
      </c>
      <c r="E51" s="55"/>
      <c r="F51" s="55"/>
      <c r="G51" s="55"/>
      <c r="H51" s="55"/>
      <c r="I51" s="55"/>
      <c r="J51" s="55"/>
      <c r="K51" s="55"/>
    </row>
    <row r="52" spans="1:11" ht="27" customHeight="1" x14ac:dyDescent="0.25">
      <c r="A52" s="56" t="s">
        <v>3</v>
      </c>
      <c r="B52" s="3"/>
      <c r="C52" s="3"/>
      <c r="D52" s="3" t="s">
        <v>237</v>
      </c>
      <c r="E52" s="3"/>
      <c r="F52" s="3"/>
      <c r="G52" s="3"/>
      <c r="H52" s="3"/>
      <c r="I52" s="3"/>
      <c r="J52" s="3" t="s">
        <v>239</v>
      </c>
      <c r="K52" s="3" t="s">
        <v>202</v>
      </c>
    </row>
    <row r="53" spans="1:11" ht="27" customHeight="1" x14ac:dyDescent="0.2">
      <c r="A53" s="3"/>
      <c r="B53" s="3"/>
      <c r="C53" s="3"/>
      <c r="D53" s="3" t="s">
        <v>198</v>
      </c>
      <c r="E53" s="3"/>
      <c r="F53" s="3"/>
      <c r="G53" s="3"/>
      <c r="H53" s="3"/>
      <c r="I53" s="3"/>
      <c r="J53" s="3" t="s">
        <v>200</v>
      </c>
      <c r="K53" s="3"/>
    </row>
    <row r="54" spans="1:11" ht="27" customHeight="1" x14ac:dyDescent="0.2">
      <c r="A54" s="3"/>
      <c r="B54" s="3"/>
      <c r="C54" s="3"/>
      <c r="D54" s="3" t="s">
        <v>199</v>
      </c>
      <c r="E54" s="3"/>
      <c r="F54" s="3"/>
      <c r="G54" s="3"/>
      <c r="H54" s="3"/>
      <c r="I54" s="3"/>
      <c r="J54" s="3" t="s">
        <v>201</v>
      </c>
      <c r="K54" s="3"/>
    </row>
  </sheetData>
  <mergeCells count="5">
    <mergeCell ref="A5:B5"/>
    <mergeCell ref="A4:D4"/>
    <mergeCell ref="A3:E3"/>
    <mergeCell ref="C6:G6"/>
    <mergeCell ref="A1:K1"/>
  </mergeCells>
  <pageMargins left="0.7" right="0.7" top="0.75" bottom="0.75" header="0.3" footer="0.3"/>
  <pageSetup paperSize="9" scale="69" orientation="landscape" r:id="rId1"/>
  <rowBreaks count="1" manualBreakCount="1">
    <brk id="42" max="10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9</vt:lpstr>
      <vt:lpstr>10 кл</vt:lpstr>
      <vt:lpstr>11 кл</vt:lpstr>
      <vt:lpstr>'11 кл'!Область_печати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2018-11-19T07:19:54Z</dcterms:modified>
</cp:coreProperties>
</file>