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34" i="1" l="1"/>
  <c r="N34" i="1"/>
  <c r="M34" i="1"/>
  <c r="J34" i="1"/>
  <c r="I34" i="1"/>
  <c r="H34" i="1"/>
  <c r="G34" i="1"/>
  <c r="F34" i="1"/>
  <c r="E34" i="1"/>
  <c r="D34" i="1"/>
  <c r="C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34" i="1" s="1"/>
</calcChain>
</file>

<file path=xl/sharedStrings.xml><?xml version="1.0" encoding="utf-8"?>
<sst xmlns="http://schemas.openxmlformats.org/spreadsheetml/2006/main" count="83" uniqueCount="56">
  <si>
    <t xml:space="preserve">Информация </t>
  </si>
  <si>
    <t>о школьном этапе всероссийской олимпиады школьников 2016/2017 учебного года</t>
  </si>
  <si>
    <t>ГОРОДСКОЙ ОКРУГ МЫТИЩИ МОСКОВСКОЙ ОБЛАСТИ</t>
  </si>
  <si>
    <t>Количество общеобразовательных организаций – 37</t>
  </si>
  <si>
    <t>Количество обучающихся 4-11 классов – 12895 чел.</t>
  </si>
  <si>
    <t>Количество обучающихся 4-11 классов, принявших участие в олимпиадах – 9154 чел.</t>
  </si>
  <si>
    <t>№ п.п.</t>
  </si>
  <si>
    <t>Предмет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</si>
  <si>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</si>
  <si>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</si>
  <si>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</si>
  <si>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</si>
  <si>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</si>
  <si>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</si>
  <si>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</si>
  <si>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</si>
  <si>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Сроки проведения</t>
  </si>
  <si>
    <t>База проведения</t>
  </si>
  <si>
    <t>Кол-во победителей</t>
  </si>
  <si>
    <t>Кол-во призеров</t>
  </si>
  <si>
    <t>Кол-во участников школьного этапа</t>
  </si>
  <si>
    <t>Кол-во участников муниципаль-ного этапа</t>
  </si>
  <si>
    <t>Английский яз.</t>
  </si>
  <si>
    <t>21-23.09.16</t>
  </si>
  <si>
    <t>ОУ</t>
  </si>
  <si>
    <t>Астрономия</t>
  </si>
  <si>
    <t>Биология</t>
  </si>
  <si>
    <t>География</t>
  </si>
  <si>
    <t>Информатика</t>
  </si>
  <si>
    <t>05-06.10.16</t>
  </si>
  <si>
    <t>История</t>
  </si>
  <si>
    <t>Литература</t>
  </si>
  <si>
    <t>Математика</t>
  </si>
  <si>
    <t>Немецкий яз.</t>
  </si>
  <si>
    <t>Обществозн.</t>
  </si>
  <si>
    <t>ОБЖ</t>
  </si>
  <si>
    <t>03-04.10.16</t>
  </si>
  <si>
    <t>Право</t>
  </si>
  <si>
    <t>Русский язык</t>
  </si>
  <si>
    <t>10-11.10.16</t>
  </si>
  <si>
    <t xml:space="preserve">Технология </t>
  </si>
  <si>
    <t>12-13.10.16</t>
  </si>
  <si>
    <t>Физика</t>
  </si>
  <si>
    <t xml:space="preserve">Физ.культура </t>
  </si>
  <si>
    <t>15-16.09.16</t>
  </si>
  <si>
    <t>Французский яз.</t>
  </si>
  <si>
    <t>Химия</t>
  </si>
  <si>
    <t>Экология</t>
  </si>
  <si>
    <t>20-21.09.16</t>
  </si>
  <si>
    <t>Экономика</t>
  </si>
  <si>
    <t>ОПД и ПЗ</t>
  </si>
  <si>
    <t xml:space="preserve">МХК </t>
  </si>
  <si>
    <t>ДКП</t>
  </si>
  <si>
    <t>ОПК</t>
  </si>
  <si>
    <t>Китайский язык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</si>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</sst>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1">
    <cellStyle name="Обычный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8:P34" totalsRowShown="0" headerRowDxfId="19" headerRowBorderDxfId="17" tableBorderDxfId="18" totalsRowBorderDxfId="16">
  <autoFilter ref="A8:P34"/>
  <tableColumns count="16">
    <tableColumn id="1" name="№ п.п." dataDxfId="15"/>
    <tableColumn id="2" name="Предмет" dataDxfId="14"/>
    <tableColumn id="16" name="4 класс" dataDxfId="13">
      <calculatedColumnFormula>SUM(I5)</calculatedColumnFormula>
    </tableColumn>
    <tableColumn id="3" name="5 класс" dataDxfId="12"/>
    <tableColumn id="4" name="6 класс" dataDxfId="11"/>
    <tableColumn id="5" name="7 класс" dataDxfId="10"/>
    <tableColumn id="6" name="8 класс" dataDxfId="9"/>
    <tableColumn id="7" name="9 класс" dataDxfId="8"/>
    <tableColumn id="8" name="10 класс" dataDxfId="7"/>
    <tableColumn id="9" name="11 класс" dataDxfId="6"/>
    <tableColumn id="10" name="Сроки проведения" dataDxfId="5"/>
    <tableColumn id="11" name="База проведения" dataDxfId="4"/>
    <tableColumn id="12" name="Кол-во победителей" dataDxfId="3"/>
    <tableColumn id="13" name="Кол-во призеров" dataDxfId="2"/>
    <tableColumn id="14" name="Кол-во участников школьного этапа" dataDxfId="1"/>
    <tableColumn id="15" name="Кол-во участников муниципаль-ного этапа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J42" sqref="J42"/>
    </sheetView>
  </sheetViews>
  <sheetFormatPr defaultRowHeight="15" x14ac:dyDescent="0.25"/>
  <cols>
    <col min="1" max="1" width="4.7109375" customWidth="1"/>
    <col min="2" max="2" width="15.85546875" customWidth="1"/>
    <col min="11" max="11" width="10.7109375" customWidth="1"/>
  </cols>
  <sheetData>
    <row r="1" spans="1:16" x14ac:dyDescent="0.25">
      <c r="A1" t="s">
        <v>0</v>
      </c>
    </row>
    <row r="2" spans="1:16" x14ac:dyDescent="0.25">
      <c r="A2" t="s">
        <v>1</v>
      </c>
    </row>
    <row r="3" spans="1:16" x14ac:dyDescent="0.25">
      <c r="A3" t="s">
        <v>2</v>
      </c>
    </row>
    <row r="5" spans="1:16" x14ac:dyDescent="0.25">
      <c r="A5" t="s">
        <v>3</v>
      </c>
    </row>
    <row r="6" spans="1:16" x14ac:dyDescent="0.25">
      <c r="A6" t="s">
        <v>4</v>
      </c>
    </row>
    <row r="7" spans="1:16" x14ac:dyDescent="0.25">
      <c r="A7" t="s">
        <v>5</v>
      </c>
    </row>
    <row r="8" spans="1:16" ht="90" x14ac:dyDescent="0.25">
      <c r="A8" s="1" t="s">
        <v>6</v>
      </c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2" t="s">
        <v>19</v>
      </c>
      <c r="O8" s="2" t="s">
        <v>20</v>
      </c>
      <c r="P8" s="2" t="s">
        <v>21</v>
      </c>
    </row>
    <row r="9" spans="1:16" x14ac:dyDescent="0.25">
      <c r="A9" s="3">
        <v>1</v>
      </c>
      <c r="B9" s="1" t="s">
        <v>22</v>
      </c>
      <c r="C9" s="4"/>
      <c r="D9" s="5">
        <v>338</v>
      </c>
      <c r="E9" s="5">
        <v>413</v>
      </c>
      <c r="F9" s="5">
        <v>420</v>
      </c>
      <c r="G9" s="5">
        <v>377</v>
      </c>
      <c r="H9" s="5">
        <v>322</v>
      </c>
      <c r="I9" s="5">
        <v>231</v>
      </c>
      <c r="J9" s="6">
        <v>207</v>
      </c>
      <c r="K9" s="7" t="s">
        <v>23</v>
      </c>
      <c r="L9" s="1" t="s">
        <v>24</v>
      </c>
      <c r="M9" s="6">
        <v>207</v>
      </c>
      <c r="N9" s="6">
        <v>438</v>
      </c>
      <c r="O9" s="6">
        <v>2308</v>
      </c>
      <c r="P9" s="1">
        <v>217</v>
      </c>
    </row>
    <row r="10" spans="1:16" x14ac:dyDescent="0.25">
      <c r="A10" s="3">
        <v>2</v>
      </c>
      <c r="B10" s="1" t="s">
        <v>25</v>
      </c>
      <c r="C10" s="6">
        <v>69</v>
      </c>
      <c r="D10" s="6">
        <v>15</v>
      </c>
      <c r="E10" s="6">
        <v>16</v>
      </c>
      <c r="F10" s="6">
        <v>83</v>
      </c>
      <c r="G10" s="6">
        <v>123</v>
      </c>
      <c r="H10" s="6">
        <v>89</v>
      </c>
      <c r="I10" s="6">
        <v>92</v>
      </c>
      <c r="J10" s="6">
        <v>45</v>
      </c>
      <c r="K10" s="8">
        <v>42643</v>
      </c>
      <c r="L10" s="1" t="s">
        <v>24</v>
      </c>
      <c r="M10" s="6">
        <v>47</v>
      </c>
      <c r="N10" s="6">
        <v>112</v>
      </c>
      <c r="O10" s="6">
        <v>532</v>
      </c>
      <c r="P10" s="1">
        <v>66</v>
      </c>
    </row>
    <row r="11" spans="1:16" x14ac:dyDescent="0.25">
      <c r="A11" s="3">
        <v>3</v>
      </c>
      <c r="B11" s="1" t="s">
        <v>26</v>
      </c>
      <c r="C11" s="1"/>
      <c r="D11" s="6">
        <v>30</v>
      </c>
      <c r="E11" s="6">
        <v>265</v>
      </c>
      <c r="F11" s="6">
        <v>327</v>
      </c>
      <c r="G11" s="6">
        <v>375</v>
      </c>
      <c r="H11" s="6">
        <v>366</v>
      </c>
      <c r="I11" s="6">
        <v>213</v>
      </c>
      <c r="J11" s="6">
        <v>181</v>
      </c>
      <c r="K11" s="8">
        <v>42657</v>
      </c>
      <c r="L11" s="1" t="s">
        <v>24</v>
      </c>
      <c r="M11" s="6">
        <v>150</v>
      </c>
      <c r="N11" s="6">
        <v>325</v>
      </c>
      <c r="O11" s="1">
        <f>SUM(Таблица1[[#This Row],[5 класс]:[11 класс]])</f>
        <v>1757</v>
      </c>
      <c r="P11" s="1">
        <v>149</v>
      </c>
    </row>
    <row r="12" spans="1:16" x14ac:dyDescent="0.25">
      <c r="A12" s="3">
        <v>4</v>
      </c>
      <c r="B12" s="1" t="s">
        <v>27</v>
      </c>
      <c r="C12" s="1"/>
      <c r="D12" s="6">
        <v>181</v>
      </c>
      <c r="E12" s="6">
        <v>249</v>
      </c>
      <c r="F12" s="6">
        <v>392</v>
      </c>
      <c r="G12" s="6">
        <v>371</v>
      </c>
      <c r="H12" s="6">
        <v>333</v>
      </c>
      <c r="I12" s="6">
        <v>199</v>
      </c>
      <c r="J12" s="6">
        <v>169</v>
      </c>
      <c r="K12" s="8">
        <v>42639</v>
      </c>
      <c r="L12" s="1" t="s">
        <v>24</v>
      </c>
      <c r="M12" s="6">
        <v>162</v>
      </c>
      <c r="N12" s="6">
        <v>330</v>
      </c>
      <c r="O12" s="1">
        <f>SUM(Таблица1[[#This Row],[5 класс]:[11 класс]])</f>
        <v>1894</v>
      </c>
      <c r="P12" s="1">
        <v>188</v>
      </c>
    </row>
    <row r="13" spans="1:16" x14ac:dyDescent="0.25">
      <c r="A13" s="3">
        <v>5</v>
      </c>
      <c r="B13" s="1" t="s">
        <v>28</v>
      </c>
      <c r="C13" s="1"/>
      <c r="D13" s="6">
        <v>27</v>
      </c>
      <c r="E13" s="6">
        <v>31</v>
      </c>
      <c r="F13" s="6">
        <v>55</v>
      </c>
      <c r="G13" s="6">
        <v>114</v>
      </c>
      <c r="H13" s="6">
        <v>115</v>
      </c>
      <c r="I13" s="6">
        <v>81</v>
      </c>
      <c r="J13" s="6">
        <v>68</v>
      </c>
      <c r="K13" s="7" t="s">
        <v>29</v>
      </c>
      <c r="L13" s="1" t="s">
        <v>24</v>
      </c>
      <c r="M13" s="6">
        <v>72</v>
      </c>
      <c r="N13" s="6">
        <v>117</v>
      </c>
      <c r="O13" s="1">
        <f>SUM(Таблица1[[#This Row],[5 класс]:[11 класс]])</f>
        <v>491</v>
      </c>
      <c r="P13" s="1">
        <v>80</v>
      </c>
    </row>
    <row r="14" spans="1:16" x14ac:dyDescent="0.25">
      <c r="A14" s="3">
        <v>6</v>
      </c>
      <c r="B14" s="1" t="s">
        <v>30</v>
      </c>
      <c r="C14" s="1"/>
      <c r="D14" s="6">
        <v>239</v>
      </c>
      <c r="E14" s="6">
        <v>317</v>
      </c>
      <c r="F14" s="6">
        <v>311</v>
      </c>
      <c r="G14" s="6">
        <v>294</v>
      </c>
      <c r="H14" s="6">
        <v>235</v>
      </c>
      <c r="I14" s="6">
        <v>154</v>
      </c>
      <c r="J14" s="6">
        <v>135</v>
      </c>
      <c r="K14" s="8">
        <v>42650</v>
      </c>
      <c r="L14" s="1" t="s">
        <v>24</v>
      </c>
      <c r="M14" s="6">
        <v>161</v>
      </c>
      <c r="N14" s="6">
        <v>304</v>
      </c>
      <c r="O14" s="1">
        <f>SUM(Таблица1[[#This Row],[5 класс]:[11 класс]])</f>
        <v>1685</v>
      </c>
      <c r="P14" s="1">
        <v>162</v>
      </c>
    </row>
    <row r="15" spans="1:16" x14ac:dyDescent="0.25">
      <c r="A15" s="3">
        <v>7</v>
      </c>
      <c r="B15" s="1" t="s">
        <v>31</v>
      </c>
      <c r="C15" s="1"/>
      <c r="D15" s="6">
        <v>249</v>
      </c>
      <c r="E15" s="6">
        <v>262</v>
      </c>
      <c r="F15" s="6">
        <v>260</v>
      </c>
      <c r="G15" s="6">
        <v>222</v>
      </c>
      <c r="H15" s="6">
        <v>187</v>
      </c>
      <c r="I15" s="6">
        <v>124</v>
      </c>
      <c r="J15" s="6">
        <v>117</v>
      </c>
      <c r="K15" s="8">
        <v>42642</v>
      </c>
      <c r="L15" s="1" t="s">
        <v>24</v>
      </c>
      <c r="M15" s="6">
        <v>170</v>
      </c>
      <c r="N15" s="6">
        <v>316</v>
      </c>
      <c r="O15" s="1">
        <f>SUM(Таблица1[[#This Row],[5 класс]:[11 класс]])</f>
        <v>1421</v>
      </c>
      <c r="P15" s="1">
        <v>166</v>
      </c>
    </row>
    <row r="16" spans="1:16" x14ac:dyDescent="0.25">
      <c r="A16" s="3">
        <v>8</v>
      </c>
      <c r="B16" s="1" t="s">
        <v>32</v>
      </c>
      <c r="C16" s="6">
        <v>583</v>
      </c>
      <c r="D16" s="6">
        <v>684</v>
      </c>
      <c r="E16" s="6">
        <v>589</v>
      </c>
      <c r="F16" s="6">
        <v>541</v>
      </c>
      <c r="G16" s="6">
        <v>436</v>
      </c>
      <c r="H16" s="6">
        <v>354</v>
      </c>
      <c r="I16" s="6">
        <v>274</v>
      </c>
      <c r="J16" s="6">
        <v>247</v>
      </c>
      <c r="K16" s="8">
        <v>42664</v>
      </c>
      <c r="L16" s="1" t="s">
        <v>24</v>
      </c>
      <c r="M16" s="6">
        <v>227</v>
      </c>
      <c r="N16" s="6">
        <v>451</v>
      </c>
      <c r="O16" s="1">
        <f>Таблица1[[#This Row],[4 класс]]+Таблица1[[#This Row],[5 класс]]+Таблица1[[#This Row],[6 класс]]+Таблица1[[#This Row],[7 класс]]+Таблица1[[#This Row],[8 класс]]+Таблица1[[#This Row],[9 класс]]+Таблица1[[#This Row],[10 класс]]+Таблица1[[#This Row],[11 класс]]</f>
        <v>3708</v>
      </c>
      <c r="P16" s="1">
        <v>288</v>
      </c>
    </row>
    <row r="17" spans="1:16" x14ac:dyDescent="0.25">
      <c r="A17" s="3">
        <v>9</v>
      </c>
      <c r="B17" s="1" t="s">
        <v>33</v>
      </c>
      <c r="C17" s="1"/>
      <c r="D17" s="6">
        <v>19</v>
      </c>
      <c r="E17" s="6">
        <v>34</v>
      </c>
      <c r="F17" s="6">
        <v>34</v>
      </c>
      <c r="G17" s="6">
        <v>31</v>
      </c>
      <c r="H17" s="6">
        <v>49</v>
      </c>
      <c r="I17" s="6">
        <v>7</v>
      </c>
      <c r="J17" s="6">
        <v>17</v>
      </c>
      <c r="K17" s="7" t="s">
        <v>23</v>
      </c>
      <c r="L17" s="1" t="s">
        <v>24</v>
      </c>
      <c r="M17" s="6">
        <v>25</v>
      </c>
      <c r="N17" s="6">
        <v>44</v>
      </c>
      <c r="O17" s="1">
        <f>SUM(Таблица1[[#This Row],[5 класс]:[11 класс]])</f>
        <v>191</v>
      </c>
      <c r="P17" s="1">
        <v>36</v>
      </c>
    </row>
    <row r="18" spans="1:16" x14ac:dyDescent="0.25">
      <c r="A18" s="3">
        <v>10</v>
      </c>
      <c r="B18" s="1" t="s">
        <v>34</v>
      </c>
      <c r="C18" s="1"/>
      <c r="D18" s="6">
        <v>213</v>
      </c>
      <c r="E18" s="6">
        <v>263</v>
      </c>
      <c r="F18" s="6">
        <v>332</v>
      </c>
      <c r="G18" s="6">
        <v>343</v>
      </c>
      <c r="H18" s="6">
        <v>340</v>
      </c>
      <c r="I18" s="6">
        <v>239</v>
      </c>
      <c r="J18" s="6">
        <v>251</v>
      </c>
      <c r="K18" s="8">
        <v>42661</v>
      </c>
      <c r="L18" s="1" t="s">
        <v>24</v>
      </c>
      <c r="M18" s="6">
        <v>151</v>
      </c>
      <c r="N18" s="6">
        <v>361</v>
      </c>
      <c r="O18" s="1">
        <f>SUM(Таблица1[[#This Row],[5 класс]:[11 класс]])</f>
        <v>1981</v>
      </c>
      <c r="P18" s="1">
        <v>193</v>
      </c>
    </row>
    <row r="19" spans="1:16" x14ac:dyDescent="0.25">
      <c r="A19" s="3">
        <v>11</v>
      </c>
      <c r="B19" s="1" t="s">
        <v>35</v>
      </c>
      <c r="C19" s="1"/>
      <c r="D19" s="6">
        <v>93</v>
      </c>
      <c r="E19" s="6">
        <v>144</v>
      </c>
      <c r="F19" s="6">
        <v>240</v>
      </c>
      <c r="G19" s="6">
        <v>225</v>
      </c>
      <c r="H19" s="6">
        <v>218</v>
      </c>
      <c r="I19" s="6">
        <v>137</v>
      </c>
      <c r="J19" s="6">
        <v>120</v>
      </c>
      <c r="K19" s="7" t="s">
        <v>36</v>
      </c>
      <c r="L19" s="1" t="s">
        <v>24</v>
      </c>
      <c r="M19" s="6">
        <v>86</v>
      </c>
      <c r="N19" s="6">
        <v>180</v>
      </c>
      <c r="O19" s="1">
        <f>SUM(Таблица1[[#This Row],[5 класс]:[11 класс]])</f>
        <v>1177</v>
      </c>
      <c r="P19" s="1">
        <v>58</v>
      </c>
    </row>
    <row r="20" spans="1:16" x14ac:dyDescent="0.25">
      <c r="A20" s="3">
        <v>12</v>
      </c>
      <c r="B20" s="1" t="s">
        <v>37</v>
      </c>
      <c r="C20" s="6">
        <v>196</v>
      </c>
      <c r="D20" s="6">
        <v>51</v>
      </c>
      <c r="E20" s="6">
        <v>47</v>
      </c>
      <c r="F20" s="6">
        <v>90</v>
      </c>
      <c r="G20" s="6">
        <v>83</v>
      </c>
      <c r="H20" s="6">
        <v>106</v>
      </c>
      <c r="I20" s="6">
        <v>130</v>
      </c>
      <c r="J20" s="6">
        <v>122</v>
      </c>
      <c r="K20" s="8">
        <v>42641</v>
      </c>
      <c r="L20" s="1" t="s">
        <v>24</v>
      </c>
      <c r="M20" s="6">
        <v>82</v>
      </c>
      <c r="N20" s="6">
        <v>167</v>
      </c>
      <c r="O20" s="1">
        <f>Таблица1[[#This Row],[4 класс]]+Таблица1[[#This Row],[5 класс]]+Таблица1[[#This Row],[6 класс]]+Таблица1[[#This Row],[7 класс]]+Таблица1[[#This Row],[8 класс]]+Таблица1[[#This Row],[9 класс]]+Таблица1[[#This Row],[10 класс]]+Таблица1[[#This Row],[11 класс]]</f>
        <v>825</v>
      </c>
      <c r="P20" s="1">
        <v>56</v>
      </c>
    </row>
    <row r="21" spans="1:16" x14ac:dyDescent="0.25">
      <c r="A21" s="3">
        <v>13</v>
      </c>
      <c r="B21" s="1" t="s">
        <v>38</v>
      </c>
      <c r="C21" s="6">
        <v>474</v>
      </c>
      <c r="D21" s="6">
        <v>397</v>
      </c>
      <c r="E21" s="6">
        <v>392</v>
      </c>
      <c r="F21" s="6">
        <v>384</v>
      </c>
      <c r="G21" s="6">
        <v>369</v>
      </c>
      <c r="H21" s="6">
        <v>378</v>
      </c>
      <c r="I21" s="6">
        <v>256</v>
      </c>
      <c r="J21" s="6">
        <v>199</v>
      </c>
      <c r="K21" s="7" t="s">
        <v>39</v>
      </c>
      <c r="L21" s="1" t="s">
        <v>24</v>
      </c>
      <c r="M21" s="6">
        <v>209</v>
      </c>
      <c r="N21" s="6">
        <v>415</v>
      </c>
      <c r="O21" s="1">
        <f>Таблица1[[#This Row],[4 класс]]+Таблица1[[#This Row],[5 класс]]+Таблица1[[#This Row],[6 класс]]+Таблица1[[#This Row],[7 класс]]+Таблица1[[#This Row],[8 класс]]+Таблица1[[#This Row],[9 класс]]+Таблица1[[#This Row],[10 класс]]+Таблица1[[#This Row],[11 класс]]</f>
        <v>2849</v>
      </c>
      <c r="P21" s="1">
        <v>180</v>
      </c>
    </row>
    <row r="22" spans="1:16" x14ac:dyDescent="0.25">
      <c r="A22" s="3">
        <v>14</v>
      </c>
      <c r="B22" s="1" t="s">
        <v>40</v>
      </c>
      <c r="C22" s="1"/>
      <c r="D22" s="6">
        <v>190</v>
      </c>
      <c r="E22" s="6">
        <v>210</v>
      </c>
      <c r="F22" s="6">
        <v>221</v>
      </c>
      <c r="G22" s="6">
        <v>114</v>
      </c>
      <c r="H22" s="6">
        <v>82</v>
      </c>
      <c r="I22" s="6">
        <v>26</v>
      </c>
      <c r="J22" s="6">
        <v>17</v>
      </c>
      <c r="K22" s="7" t="s">
        <v>41</v>
      </c>
      <c r="L22" s="1" t="s">
        <v>24</v>
      </c>
      <c r="M22" s="6">
        <v>112</v>
      </c>
      <c r="N22" s="6">
        <v>206</v>
      </c>
      <c r="O22" s="1">
        <f>SUM(Таблица1[[#This Row],[5 класс]:[11 класс]])</f>
        <v>860</v>
      </c>
      <c r="P22" s="1">
        <v>41</v>
      </c>
    </row>
    <row r="23" spans="1:16" x14ac:dyDescent="0.25">
      <c r="A23" s="3">
        <v>15</v>
      </c>
      <c r="B23" s="1" t="s">
        <v>42</v>
      </c>
      <c r="C23" s="1"/>
      <c r="D23" s="6">
        <v>8</v>
      </c>
      <c r="E23" s="6">
        <v>12</v>
      </c>
      <c r="F23" s="6">
        <v>321</v>
      </c>
      <c r="G23" s="6">
        <v>316</v>
      </c>
      <c r="H23" s="6">
        <v>268</v>
      </c>
      <c r="I23" s="6">
        <v>202</v>
      </c>
      <c r="J23" s="6">
        <v>151</v>
      </c>
      <c r="K23" s="8">
        <v>42660</v>
      </c>
      <c r="L23" s="1" t="s">
        <v>24</v>
      </c>
      <c r="M23" s="6">
        <v>120</v>
      </c>
      <c r="N23" s="6">
        <v>232</v>
      </c>
      <c r="O23" s="1">
        <f>SUM(Таблица1[[#This Row],[5 класс]:[11 класс]])</f>
        <v>1278</v>
      </c>
      <c r="P23" s="1">
        <v>203</v>
      </c>
    </row>
    <row r="24" spans="1:16" x14ac:dyDescent="0.25">
      <c r="A24" s="3">
        <v>16</v>
      </c>
      <c r="B24" s="1" t="s">
        <v>43</v>
      </c>
      <c r="C24" s="1"/>
      <c r="D24" s="6">
        <v>263</v>
      </c>
      <c r="E24" s="6">
        <v>305</v>
      </c>
      <c r="F24" s="6">
        <v>291</v>
      </c>
      <c r="G24" s="6">
        <v>287</v>
      </c>
      <c r="H24" s="6">
        <v>316</v>
      </c>
      <c r="I24" s="6">
        <v>167</v>
      </c>
      <c r="J24" s="6">
        <v>166</v>
      </c>
      <c r="K24" s="7" t="s">
        <v>44</v>
      </c>
      <c r="L24" s="1" t="s">
        <v>24</v>
      </c>
      <c r="M24" s="6">
        <v>187</v>
      </c>
      <c r="N24" s="6">
        <v>336</v>
      </c>
      <c r="O24" s="1">
        <f>SUM(Таблица1[[#This Row],[5 класс]:[11 класс]])</f>
        <v>1795</v>
      </c>
      <c r="P24" s="1">
        <v>84</v>
      </c>
    </row>
    <row r="25" spans="1:16" x14ac:dyDescent="0.25">
      <c r="A25" s="3">
        <v>17</v>
      </c>
      <c r="B25" s="1" t="s">
        <v>45</v>
      </c>
      <c r="C25" s="1"/>
      <c r="D25" s="1"/>
      <c r="E25" s="6">
        <v>15</v>
      </c>
      <c r="F25" s="6">
        <v>5</v>
      </c>
      <c r="G25" s="6">
        <v>31</v>
      </c>
      <c r="H25" s="6">
        <v>6</v>
      </c>
      <c r="I25" s="6">
        <v>21</v>
      </c>
      <c r="J25" s="6">
        <v>13</v>
      </c>
      <c r="K25" s="7" t="s">
        <v>23</v>
      </c>
      <c r="L25" s="1" t="s">
        <v>24</v>
      </c>
      <c r="M25" s="6">
        <v>32</v>
      </c>
      <c r="N25" s="6">
        <v>22</v>
      </c>
      <c r="O25" s="1">
        <f>SUM(Таблица1[[#This Row],[5 класс]:[11 класс]])</f>
        <v>91</v>
      </c>
      <c r="P25" s="1">
        <v>19</v>
      </c>
    </row>
    <row r="26" spans="1:16" x14ac:dyDescent="0.25">
      <c r="A26" s="3">
        <v>18</v>
      </c>
      <c r="B26" s="1" t="s">
        <v>46</v>
      </c>
      <c r="C26" s="9">
        <v>3</v>
      </c>
      <c r="D26" s="6">
        <v>4</v>
      </c>
      <c r="E26" s="6">
        <v>18</v>
      </c>
      <c r="F26" s="6">
        <v>27</v>
      </c>
      <c r="G26" s="6">
        <v>276</v>
      </c>
      <c r="H26" s="6">
        <v>208</v>
      </c>
      <c r="I26" s="6">
        <v>170</v>
      </c>
      <c r="J26" s="6">
        <v>118</v>
      </c>
      <c r="K26" s="8">
        <v>42662</v>
      </c>
      <c r="L26" s="1" t="s">
        <v>24</v>
      </c>
      <c r="M26" s="6">
        <v>70</v>
      </c>
      <c r="N26" s="6">
        <v>156</v>
      </c>
      <c r="O26" s="1">
        <f>Таблица1[[#This Row],[4 класс]]+Таблица1[[#This Row],[5 класс]]+Таблица1[[#This Row],[6 класс]]+Таблица1[[#This Row],[7 класс]]+Таблица1[[#This Row],[8 класс]]+Таблица1[[#This Row],[9 класс]]+Таблица1[[#This Row],[10 класс]]+Таблица1[[#This Row],[11 класс]]</f>
        <v>824</v>
      </c>
      <c r="P26" s="1">
        <v>76</v>
      </c>
    </row>
    <row r="27" spans="1:16" x14ac:dyDescent="0.25">
      <c r="A27" s="3">
        <v>19</v>
      </c>
      <c r="B27" s="1" t="s">
        <v>47</v>
      </c>
      <c r="C27" s="1"/>
      <c r="D27" s="6">
        <v>75</v>
      </c>
      <c r="E27" s="6">
        <v>111</v>
      </c>
      <c r="F27" s="6">
        <v>115</v>
      </c>
      <c r="G27" s="6">
        <v>102</v>
      </c>
      <c r="H27" s="6">
        <v>98</v>
      </c>
      <c r="I27" s="6">
        <v>64</v>
      </c>
      <c r="J27" s="6">
        <v>41</v>
      </c>
      <c r="K27" s="7" t="s">
        <v>48</v>
      </c>
      <c r="L27" s="1" t="s">
        <v>24</v>
      </c>
      <c r="M27" s="6">
        <v>41</v>
      </c>
      <c r="N27" s="6">
        <v>72</v>
      </c>
      <c r="O27" s="1">
        <f>SUM(Таблица1[[#This Row],[5 класс]:[11 класс]])</f>
        <v>606</v>
      </c>
      <c r="P27" s="1">
        <v>34</v>
      </c>
    </row>
    <row r="28" spans="1:16" x14ac:dyDescent="0.25">
      <c r="A28" s="3">
        <v>20</v>
      </c>
      <c r="B28" s="1" t="s">
        <v>49</v>
      </c>
      <c r="C28" s="1"/>
      <c r="D28" s="6">
        <v>46</v>
      </c>
      <c r="E28" s="6">
        <v>57</v>
      </c>
      <c r="F28" s="6">
        <v>98</v>
      </c>
      <c r="G28" s="6">
        <v>77</v>
      </c>
      <c r="H28" s="6">
        <v>77</v>
      </c>
      <c r="I28" s="6">
        <v>65</v>
      </c>
      <c r="J28" s="6">
        <v>56</v>
      </c>
      <c r="K28" s="8">
        <v>42627</v>
      </c>
      <c r="L28" s="1" t="s">
        <v>24</v>
      </c>
      <c r="M28" s="6">
        <v>16</v>
      </c>
      <c r="N28" s="6">
        <v>40</v>
      </c>
      <c r="O28" s="1">
        <f>SUM(Таблица1[[#This Row],[5 класс]:[11 класс]])</f>
        <v>476</v>
      </c>
      <c r="P28" s="1">
        <v>12</v>
      </c>
    </row>
    <row r="29" spans="1:16" x14ac:dyDescent="0.25">
      <c r="A29" s="3">
        <v>21</v>
      </c>
      <c r="B29" s="1" t="s">
        <v>50</v>
      </c>
      <c r="C29" s="1"/>
      <c r="D29" s="1"/>
      <c r="E29" s="1"/>
      <c r="F29" s="1"/>
      <c r="G29" s="1"/>
      <c r="H29" s="6">
        <v>2</v>
      </c>
      <c r="I29" s="6">
        <v>52</v>
      </c>
      <c r="J29" s="6">
        <v>59</v>
      </c>
      <c r="K29" s="8">
        <v>42625</v>
      </c>
      <c r="L29" s="1" t="s">
        <v>24</v>
      </c>
      <c r="M29" s="6">
        <v>6</v>
      </c>
      <c r="N29" s="6">
        <v>18</v>
      </c>
      <c r="O29" s="1">
        <f>SUM(Таблица1[[#This Row],[5 класс]:[11 класс]])</f>
        <v>113</v>
      </c>
      <c r="P29" s="1">
        <v>14</v>
      </c>
    </row>
    <row r="30" spans="1:16" x14ac:dyDescent="0.25">
      <c r="A30" s="3">
        <v>22</v>
      </c>
      <c r="B30" s="1" t="s">
        <v>51</v>
      </c>
      <c r="C30" s="1"/>
      <c r="D30" s="6">
        <v>14</v>
      </c>
      <c r="E30" s="6">
        <v>9</v>
      </c>
      <c r="F30" s="6">
        <v>26</v>
      </c>
      <c r="G30" s="6">
        <v>30</v>
      </c>
      <c r="H30" s="6">
        <v>70</v>
      </c>
      <c r="I30" s="6">
        <v>58</v>
      </c>
      <c r="J30" s="6">
        <v>58</v>
      </c>
      <c r="K30" s="8">
        <v>42640</v>
      </c>
      <c r="L30" s="1" t="s">
        <v>24</v>
      </c>
      <c r="M30" s="6">
        <v>31</v>
      </c>
      <c r="N30" s="6">
        <v>51</v>
      </c>
      <c r="O30" s="1">
        <f>SUM(Таблица1[[#This Row],[5 класс]:[11 класс]])</f>
        <v>265</v>
      </c>
      <c r="P30" s="1">
        <v>23</v>
      </c>
    </row>
    <row r="31" spans="1:16" x14ac:dyDescent="0.25">
      <c r="A31" s="3">
        <v>23</v>
      </c>
      <c r="B31" s="1" t="s">
        <v>52</v>
      </c>
      <c r="C31" s="6"/>
      <c r="D31" s="6"/>
      <c r="E31" s="6"/>
      <c r="F31" s="6">
        <v>28</v>
      </c>
      <c r="G31" s="6">
        <v>55</v>
      </c>
      <c r="H31" s="6">
        <v>64</v>
      </c>
      <c r="I31" s="6">
        <v>45</v>
      </c>
      <c r="J31" s="6">
        <v>39</v>
      </c>
      <c r="K31" s="8">
        <v>42626</v>
      </c>
      <c r="L31" s="1" t="s">
        <v>24</v>
      </c>
      <c r="M31" s="6">
        <v>16</v>
      </c>
      <c r="N31" s="6">
        <v>41</v>
      </c>
      <c r="O31" s="1">
        <f>SUM(Таблица1[[#This Row],[5 класс]:[11 класс]])</f>
        <v>231</v>
      </c>
      <c r="P31" s="1">
        <v>14</v>
      </c>
    </row>
    <row r="32" spans="1:16" x14ac:dyDescent="0.25">
      <c r="A32" s="3">
        <v>24</v>
      </c>
      <c r="B32" s="1" t="s">
        <v>53</v>
      </c>
      <c r="C32" s="6">
        <v>22</v>
      </c>
      <c r="D32" s="6">
        <v>3</v>
      </c>
      <c r="E32" s="6">
        <v>7</v>
      </c>
      <c r="F32" s="6">
        <v>15</v>
      </c>
      <c r="G32" s="6">
        <v>17</v>
      </c>
      <c r="H32" s="6">
        <v>17</v>
      </c>
      <c r="I32" s="6">
        <v>2</v>
      </c>
      <c r="J32" s="6">
        <v>9</v>
      </c>
      <c r="K32" s="7"/>
      <c r="L32" s="1" t="s">
        <v>24</v>
      </c>
      <c r="M32" s="6">
        <v>22</v>
      </c>
      <c r="N32" s="6">
        <v>29</v>
      </c>
      <c r="O32" s="1">
        <f>Таблица1[[#This Row],[4 класс]]+Таблица1[[#This Row],[5 класс]]+Таблица1[[#This Row],[6 класс]]+Таблица1[[#This Row],[7 класс]]+Таблица1[[#This Row],[8 класс]]+Таблица1[[#This Row],[9 класс]]+Таблица1[[#This Row],[10 класс]]+Таблица1[[#This Row],[11 класс]]</f>
        <v>92</v>
      </c>
      <c r="P32" s="10">
        <v>33</v>
      </c>
    </row>
    <row r="33" spans="1:16" x14ac:dyDescent="0.25">
      <c r="A33" s="3">
        <v>25</v>
      </c>
      <c r="B33" s="1" t="s">
        <v>54</v>
      </c>
      <c r="C33" s="1"/>
      <c r="D33" s="1"/>
      <c r="E33" s="6">
        <v>6</v>
      </c>
      <c r="F33" s="6">
        <v>5</v>
      </c>
      <c r="G33" s="6">
        <v>9</v>
      </c>
      <c r="H33" s="6">
        <v>1</v>
      </c>
      <c r="I33" s="6">
        <v>6</v>
      </c>
      <c r="J33" s="6">
        <v>5</v>
      </c>
      <c r="K33" s="7" t="s">
        <v>23</v>
      </c>
      <c r="L33" s="1" t="s">
        <v>24</v>
      </c>
      <c r="M33" s="1">
        <v>7</v>
      </c>
      <c r="N33" s="1">
        <v>6</v>
      </c>
      <c r="O33" s="1">
        <f>SUM(Таблица1[[#This Row],[5 класс]:[11 класс]])</f>
        <v>32</v>
      </c>
      <c r="P33" s="1">
        <v>17</v>
      </c>
    </row>
    <row r="34" spans="1:16" x14ac:dyDescent="0.25">
      <c r="A34" s="11"/>
      <c r="B34" s="6" t="s">
        <v>55</v>
      </c>
      <c r="C34" s="6">
        <f>SUM(C9:C33)</f>
        <v>1347</v>
      </c>
      <c r="D34" s="6">
        <f t="shared" ref="D34:I34" si="0">SUM(D9:D33)</f>
        <v>3139</v>
      </c>
      <c r="E34" s="6">
        <f t="shared" si="0"/>
        <v>3772</v>
      </c>
      <c r="F34" s="6">
        <f t="shared" si="0"/>
        <v>4621</v>
      </c>
      <c r="G34" s="6">
        <f t="shared" si="0"/>
        <v>4677</v>
      </c>
      <c r="H34" s="6">
        <f t="shared" si="0"/>
        <v>4301</v>
      </c>
      <c r="I34" s="6">
        <f t="shared" si="0"/>
        <v>3015</v>
      </c>
      <c r="J34" s="6">
        <f>SUM(J9:J33)</f>
        <v>2610</v>
      </c>
      <c r="K34" s="6"/>
      <c r="L34" s="6"/>
      <c r="M34" s="6">
        <f>SUM(M9:M33)</f>
        <v>2409</v>
      </c>
      <c r="N34" s="6">
        <f>SUM(N9:N33)</f>
        <v>4769</v>
      </c>
      <c r="O34" s="6">
        <f>SUM(O9:O33)</f>
        <v>27482</v>
      </c>
      <c r="P34" s="12">
        <f>SUM(P9:P33)</f>
        <v>2409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2017-01-10T14:41:33Z</dcterms:modified>
</cp:coreProperties>
</file>